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7545"/>
  </bookViews>
  <sheets>
    <sheet name="RH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Q28" i="1"/>
  <c r="O28" i="1"/>
  <c r="M28" i="1"/>
  <c r="L28" i="1"/>
  <c r="K28" i="1"/>
  <c r="J28" i="1"/>
  <c r="G28" i="1"/>
  <c r="F28" i="1"/>
  <c r="E28" i="1"/>
  <c r="D28" i="1"/>
  <c r="C28" i="1"/>
  <c r="P27" i="1"/>
  <c r="N27" i="1"/>
  <c r="I27" i="1"/>
  <c r="H27" i="1"/>
  <c r="P26" i="1"/>
  <c r="N26" i="1"/>
  <c r="I26" i="1"/>
  <c r="H26" i="1"/>
  <c r="P25" i="1"/>
  <c r="N25" i="1"/>
  <c r="I25" i="1"/>
  <c r="H25" i="1"/>
  <c r="P24" i="1"/>
  <c r="N24" i="1"/>
  <c r="I24" i="1"/>
  <c r="H24" i="1"/>
  <c r="P23" i="1"/>
  <c r="N23" i="1"/>
  <c r="I23" i="1"/>
  <c r="H23" i="1"/>
  <c r="P22" i="1"/>
  <c r="N22" i="1"/>
  <c r="I22" i="1"/>
  <c r="H22" i="1"/>
  <c r="P21" i="1"/>
  <c r="N21" i="1"/>
  <c r="I21" i="1"/>
  <c r="H21" i="1"/>
  <c r="P20" i="1"/>
  <c r="N20" i="1"/>
  <c r="I20" i="1"/>
  <c r="H20" i="1"/>
  <c r="P19" i="1"/>
  <c r="N19" i="1"/>
  <c r="I19" i="1"/>
  <c r="H19" i="1"/>
  <c r="P18" i="1"/>
  <c r="N18" i="1"/>
  <c r="I18" i="1"/>
  <c r="H18" i="1"/>
  <c r="P17" i="1"/>
  <c r="N17" i="1"/>
  <c r="I17" i="1"/>
  <c r="H17" i="1"/>
  <c r="P16" i="1"/>
  <c r="N16" i="1"/>
  <c r="I16" i="1"/>
  <c r="H16" i="1"/>
  <c r="P15" i="1"/>
  <c r="N15" i="1"/>
  <c r="I15" i="1"/>
  <c r="H15" i="1"/>
  <c r="P14" i="1"/>
  <c r="N14" i="1"/>
  <c r="I14" i="1"/>
  <c r="H14" i="1"/>
  <c r="P13" i="1"/>
  <c r="N13" i="1"/>
  <c r="I13" i="1"/>
  <c r="H13" i="1"/>
  <c r="P12" i="1"/>
  <c r="N12" i="1"/>
  <c r="I12" i="1"/>
  <c r="H12" i="1"/>
  <c r="P11" i="1"/>
  <c r="N11" i="1"/>
  <c r="I11" i="1"/>
  <c r="H11" i="1"/>
  <c r="P10" i="1"/>
  <c r="N10" i="1"/>
  <c r="I10" i="1"/>
  <c r="H10" i="1"/>
  <c r="P9" i="1"/>
  <c r="N9" i="1"/>
  <c r="I9" i="1"/>
  <c r="H9" i="1"/>
  <c r="P8" i="1"/>
  <c r="N8" i="1"/>
  <c r="I8" i="1"/>
  <c r="H8" i="1"/>
  <c r="P7" i="1"/>
  <c r="N7" i="1"/>
  <c r="I7" i="1"/>
  <c r="H7" i="1"/>
  <c r="I28" i="1" l="1"/>
  <c r="H28" i="1"/>
  <c r="N28" i="1"/>
  <c r="P29" i="1" l="1"/>
  <c r="M29" i="1"/>
  <c r="K29" i="1"/>
  <c r="P28" i="1"/>
  <c r="L29" i="1"/>
  <c r="J29" i="1"/>
  <c r="N29" i="1" l="1"/>
</calcChain>
</file>

<file path=xl/sharedStrings.xml><?xml version="1.0" encoding="utf-8"?>
<sst xmlns="http://schemas.openxmlformats.org/spreadsheetml/2006/main" count="78" uniqueCount="78">
  <si>
    <t>PODATCI O ŠKOLI</t>
  </si>
  <si>
    <t>UKUPNO U ŠKOLI RADNIKA KOJI:</t>
  </si>
  <si>
    <t>UKUPNO U ŠKOLI (stupac 2 i 3)</t>
  </si>
  <si>
    <t>ODRŽAVANJE NASTAVE</t>
  </si>
  <si>
    <t>UKUPNO REDOVITIH ŠKOLA</t>
  </si>
  <si>
    <t>Uračunate u podatke GŠ i privatne škole</t>
  </si>
  <si>
    <t>RED. BROJ</t>
  </si>
  <si>
    <t>ŽUPANIJA</t>
  </si>
  <si>
    <t>izvršavaju radne obveze</t>
  </si>
  <si>
    <t xml:space="preserve"> su u štrajku</t>
  </si>
  <si>
    <t>su na bolovanju</t>
  </si>
  <si>
    <t>su na radnom mjestu u drugoj školi</t>
  </si>
  <si>
    <t>UKUPNO ZAPOSLENIH</t>
  </si>
  <si>
    <t>BROJ</t>
  </si>
  <si>
    <t>%  radnika uključenih u štrajk</t>
  </si>
  <si>
    <t>DA</t>
  </si>
  <si>
    <t>NE</t>
  </si>
  <si>
    <t>DJELOMIČNO</t>
  </si>
  <si>
    <t>podatak nije upisan</t>
  </si>
  <si>
    <t xml:space="preserve">Ukupno </t>
  </si>
  <si>
    <t>Broj osnovnih škola s redovitim I posebnim programom u županiji</t>
  </si>
  <si>
    <t>% škola za koje su dostavljeni podatci</t>
  </si>
  <si>
    <t>od toga GŠ koje su dostavile podatke</t>
  </si>
  <si>
    <t>od toga privatna škola koja je dostavila podatke</t>
  </si>
  <si>
    <t>I.</t>
  </si>
  <si>
    <t>Zagrebačka</t>
  </si>
  <si>
    <t>II.</t>
  </si>
  <si>
    <t>Krapinsko-zagorska</t>
  </si>
  <si>
    <t>III.</t>
  </si>
  <si>
    <t>Sisačko-moslavačka</t>
  </si>
  <si>
    <t>IV.</t>
  </si>
  <si>
    <t>Karlovačka</t>
  </si>
  <si>
    <t>V.</t>
  </si>
  <si>
    <t>Varaždinska</t>
  </si>
  <si>
    <t>VI.</t>
  </si>
  <si>
    <t>Koprivničko-križevačka</t>
  </si>
  <si>
    <t>VII.</t>
  </si>
  <si>
    <t>Bjelovarsko-bilogorska</t>
  </si>
  <si>
    <t>VIII.</t>
  </si>
  <si>
    <t>Primorsko-goranska</t>
  </si>
  <si>
    <t>IX.</t>
  </si>
  <si>
    <t>Ličko-senjska</t>
  </si>
  <si>
    <t>X.</t>
  </si>
  <si>
    <t>Virovitičko-podravska</t>
  </si>
  <si>
    <t>XI.</t>
  </si>
  <si>
    <t>Požeško-slavonska</t>
  </si>
  <si>
    <t>XII.</t>
  </si>
  <si>
    <t>Brodsko-posavska</t>
  </si>
  <si>
    <t>XIII.</t>
  </si>
  <si>
    <t>Zadarska</t>
  </si>
  <si>
    <t>XIV.</t>
  </si>
  <si>
    <t>Osječko-baranjska</t>
  </si>
  <si>
    <t>XV.</t>
  </si>
  <si>
    <t>Šibensko-kninska</t>
  </si>
  <si>
    <t>XVI.</t>
  </si>
  <si>
    <t>Vukovarsko-srijemska</t>
  </si>
  <si>
    <t>XVII.</t>
  </si>
  <si>
    <t>Splitsko-dalmatinska</t>
  </si>
  <si>
    <t>XVIII.</t>
  </si>
  <si>
    <t>Istarska</t>
  </si>
  <si>
    <t>XIX.</t>
  </si>
  <si>
    <t>Dubrovačko-neretvanska</t>
  </si>
  <si>
    <t>XX.</t>
  </si>
  <si>
    <t>Međimurska</t>
  </si>
  <si>
    <t>XXI.</t>
  </si>
  <si>
    <t>Grad Zagreb</t>
  </si>
  <si>
    <t>Ukupno</t>
  </si>
  <si>
    <t xml:space="preserve">% </t>
  </si>
  <si>
    <t>škola za koje su iskazani podatci</t>
  </si>
  <si>
    <t>Napomane:</t>
  </si>
  <si>
    <t>u tablicu su upisani i podatci za škole s umjetničkim programima koje su dostavile uredima podatke</t>
  </si>
  <si>
    <t>u Varaždinskoj županiji nisu upisani podatci za KATOLIČKU OSNOVNU ŠKOLU SVETE URŠULE koja radi</t>
  </si>
  <si>
    <t>u Ličko-senjskoj županiji nisu upisani podatci za OŠ Lovinac jer je nenastavni dan.</t>
  </si>
  <si>
    <t>u Primorsko-goranskoj županiji dostavljeni su podatci za 51 osnovnu školu</t>
  </si>
  <si>
    <t>u Šibensko-kninskoj županiji do 10 sati dostavljeni su podatci samo za 13 osnovnih škola te nedostaju podatci za 10 osnovnih škola u kojima je nenastavni dan</t>
  </si>
  <si>
    <t>od 93 osnovne škole podatke je dostavilo 68 škola (26  škola radi, 7  ne radi, a  33  djelomično radi, a dvije škole nisu popunile dio tablice o održavanju nastave).</t>
  </si>
  <si>
    <t>za Grad Zagreb zaprimljeni su samo podatci za 68 osnovnih škola od ukupno 115  te u isti iskazani u tablici</t>
  </si>
  <si>
    <t>PODATCI O ŠTRAJKU U OSNOVNIM ŠKOLAMA 29. rujna 2015. u 15 sati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</si>
</sst>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38"/>
      <scheme val="minor"/>
    </font>
    <font>
      <b/>
      <sz val="18"/>
      <name val="Arial Narrow"/>
      <family val="2"/>
    </font>
    <font>
      <sz val="1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8"/>
      <name val="Arial Narrow"/>
      <family val="2"/>
    </font>
    <font>
      <b/>
      <i/>
      <sz val="8"/>
      <color theme="0"/>
      <name val="Arial Narrow"/>
      <family val="2"/>
    </font>
    <font>
      <i/>
      <sz val="8"/>
      <color theme="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8"/>
      <color rgb="FF000000"/>
      <name val="Arial Narrow"/>
      <family val="2"/>
    </font>
    <font>
      <b/>
      <sz val="10"/>
      <color rgb="FFC00000"/>
      <name val="Arial Narrow"/>
      <family val="2"/>
    </font>
    <font>
      <sz val="10"/>
      <color theme="1"/>
      <name val="Arial Narrow"/>
      <family val="2"/>
    </font>
    <font>
      <sz val="7"/>
      <color rgb="FF000000"/>
      <name val="Arial Narrow"/>
      <family val="2"/>
    </font>
    <font>
      <sz val="10"/>
      <name val="Arial"/>
      <family val="2"/>
    </font>
    <font>
      <b/>
      <sz val="12"/>
      <color rgb="FFC00000"/>
      <name val="Arial Narrow"/>
      <family val="2"/>
    </font>
    <font>
      <b/>
      <sz val="11"/>
      <color rgb="FFC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7BA0CD"/>
      </top>
      <bottom style="medium">
        <color rgb="FF7BA0CD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7BA0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5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vertical="center" wrapText="1"/>
    </xf>
    <xf numFmtId="0" fontId="4" fillId="0" borderId="4" xfId="0" applyFont="1" applyFill="1" applyBorder="1"/>
    <xf numFmtId="0" fontId="4" fillId="0" borderId="1" xfId="0" applyFont="1" applyFill="1" applyBorder="1"/>
    <xf numFmtId="2" fontId="15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7" xfId="0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/>
    <xf numFmtId="0" fontId="16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/>
    <xf numFmtId="0" fontId="4" fillId="0" borderId="2" xfId="0" applyFont="1" applyFill="1" applyBorder="1"/>
    <xf numFmtId="0" fontId="17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vertical="center" wrapText="1"/>
    </xf>
    <xf numFmtId="0" fontId="16" fillId="0" borderId="1" xfId="1" applyFont="1" applyFill="1" applyBorder="1"/>
    <xf numFmtId="0" fontId="4" fillId="0" borderId="2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" fontId="4" fillId="0" borderId="1" xfId="0" applyNumberFormat="1" applyFont="1" applyFill="1" applyBorder="1"/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/>
    <xf numFmtId="1" fontId="7" fillId="2" borderId="8" xfId="0" applyNumberFormat="1" applyFont="1" applyFill="1" applyBorder="1"/>
    <xf numFmtId="2" fontId="7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/>
    </xf>
    <xf numFmtId="0" fontId="5" fillId="5" borderId="1" xfId="0" applyFont="1" applyFill="1" applyBorder="1"/>
    <xf numFmtId="0" fontId="4" fillId="4" borderId="0" xfId="0" applyFont="1" applyFill="1"/>
    <xf numFmtId="2" fontId="15" fillId="4" borderId="0" xfId="0" applyNumberFormat="1" applyFont="1" applyFill="1" applyBorder="1"/>
    <xf numFmtId="0" fontId="15" fillId="4" borderId="0" xfId="0" applyFont="1" applyFill="1"/>
    <xf numFmtId="164" fontId="19" fillId="4" borderId="1" xfId="0" applyNumberFormat="1" applyFont="1" applyFill="1" applyBorder="1" applyAlignment="1">
      <alignment horizontal="right"/>
    </xf>
    <xf numFmtId="2" fontId="19" fillId="4" borderId="1" xfId="0" applyNumberFormat="1" applyFont="1" applyFill="1" applyBorder="1" applyAlignment="1">
      <alignment horizontal="right"/>
    </xf>
    <xf numFmtId="0" fontId="20" fillId="0" borderId="1" xfId="0" applyFont="1" applyBorder="1"/>
    <xf numFmtId="2" fontId="20" fillId="0" borderId="1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8"/>
  <sheetViews>
    <sheetView tabSelected="1" topLeftCell="A10" workbookViewId="0">
      <selection activeCell="I17" sqref="I17"/>
    </sheetView>
  </sheetViews>
  <sheetFormatPr defaultRowHeight="12.75" x14ac:dyDescent="0.2"/>
  <cols>
    <col min="1" max="1" width="6.140625" style="5" customWidth="1"/>
    <col min="2" max="2" width="19.28515625" style="5" customWidth="1"/>
    <col min="3" max="7" width="11" style="5" customWidth="1"/>
    <col min="8" max="8" width="7.7109375" style="5" customWidth="1"/>
    <col min="9" max="9" width="10.7109375" style="5" customWidth="1"/>
    <col min="10" max="10" width="5" style="6" customWidth="1"/>
    <col min="11" max="11" width="4.42578125" style="6" customWidth="1"/>
    <col min="12" max="12" width="5" style="6" customWidth="1"/>
    <col min="13" max="13" width="4.42578125" style="6" customWidth="1"/>
    <col min="14" max="14" width="6.85546875" style="6" customWidth="1"/>
    <col min="15" max="15" width="6.140625" style="5" customWidth="1"/>
    <col min="16" max="16" width="9.140625" style="5"/>
    <col min="17" max="18" width="6.140625" style="5" customWidth="1"/>
    <col min="19" max="256" width="9.140625" style="5"/>
    <col min="257" max="257" width="6.140625" style="5" customWidth="1"/>
    <col min="258" max="258" width="19.28515625" style="5" customWidth="1"/>
    <col min="259" max="263" width="11" style="5" customWidth="1"/>
    <col min="264" max="264" width="7.7109375" style="5" customWidth="1"/>
    <col min="265" max="265" width="10.7109375" style="5" customWidth="1"/>
    <col min="266" max="266" width="5" style="5" customWidth="1"/>
    <col min="267" max="267" width="4.42578125" style="5" customWidth="1"/>
    <col min="268" max="268" width="5" style="5" customWidth="1"/>
    <col min="269" max="269" width="4.42578125" style="5" customWidth="1"/>
    <col min="270" max="270" width="6.85546875" style="5" customWidth="1"/>
    <col min="271" max="271" width="6.140625" style="5" customWidth="1"/>
    <col min="272" max="272" width="9.140625" style="5"/>
    <col min="273" max="274" width="6.140625" style="5" customWidth="1"/>
    <col min="275" max="512" width="9.140625" style="5"/>
    <col min="513" max="513" width="6.140625" style="5" customWidth="1"/>
    <col min="514" max="514" width="19.28515625" style="5" customWidth="1"/>
    <col min="515" max="519" width="11" style="5" customWidth="1"/>
    <col min="520" max="520" width="7.7109375" style="5" customWidth="1"/>
    <col min="521" max="521" width="10.7109375" style="5" customWidth="1"/>
    <col min="522" max="522" width="5" style="5" customWidth="1"/>
    <col min="523" max="523" width="4.42578125" style="5" customWidth="1"/>
    <col min="524" max="524" width="5" style="5" customWidth="1"/>
    <col min="525" max="525" width="4.42578125" style="5" customWidth="1"/>
    <col min="526" max="526" width="6.85546875" style="5" customWidth="1"/>
    <col min="527" max="527" width="6.140625" style="5" customWidth="1"/>
    <col min="528" max="528" width="9.140625" style="5"/>
    <col min="529" max="530" width="6.140625" style="5" customWidth="1"/>
    <col min="531" max="768" width="9.140625" style="5"/>
    <col min="769" max="769" width="6.140625" style="5" customWidth="1"/>
    <col min="770" max="770" width="19.28515625" style="5" customWidth="1"/>
    <col min="771" max="775" width="11" style="5" customWidth="1"/>
    <col min="776" max="776" width="7.7109375" style="5" customWidth="1"/>
    <col min="777" max="777" width="10.7109375" style="5" customWidth="1"/>
    <col min="778" max="778" width="5" style="5" customWidth="1"/>
    <col min="779" max="779" width="4.42578125" style="5" customWidth="1"/>
    <col min="780" max="780" width="5" style="5" customWidth="1"/>
    <col min="781" max="781" width="4.42578125" style="5" customWidth="1"/>
    <col min="782" max="782" width="6.85546875" style="5" customWidth="1"/>
    <col min="783" max="783" width="6.140625" style="5" customWidth="1"/>
    <col min="784" max="784" width="9.140625" style="5"/>
    <col min="785" max="786" width="6.140625" style="5" customWidth="1"/>
    <col min="787" max="1024" width="9.140625" style="5"/>
    <col min="1025" max="1025" width="6.140625" style="5" customWidth="1"/>
    <col min="1026" max="1026" width="19.28515625" style="5" customWidth="1"/>
    <col min="1027" max="1031" width="11" style="5" customWidth="1"/>
    <col min="1032" max="1032" width="7.7109375" style="5" customWidth="1"/>
    <col min="1033" max="1033" width="10.7109375" style="5" customWidth="1"/>
    <col min="1034" max="1034" width="5" style="5" customWidth="1"/>
    <col min="1035" max="1035" width="4.42578125" style="5" customWidth="1"/>
    <col min="1036" max="1036" width="5" style="5" customWidth="1"/>
    <col min="1037" max="1037" width="4.42578125" style="5" customWidth="1"/>
    <col min="1038" max="1038" width="6.85546875" style="5" customWidth="1"/>
    <col min="1039" max="1039" width="6.140625" style="5" customWidth="1"/>
    <col min="1040" max="1040" width="9.140625" style="5"/>
    <col min="1041" max="1042" width="6.140625" style="5" customWidth="1"/>
    <col min="1043" max="1280" width="9.140625" style="5"/>
    <col min="1281" max="1281" width="6.140625" style="5" customWidth="1"/>
    <col min="1282" max="1282" width="19.28515625" style="5" customWidth="1"/>
    <col min="1283" max="1287" width="11" style="5" customWidth="1"/>
    <col min="1288" max="1288" width="7.7109375" style="5" customWidth="1"/>
    <col min="1289" max="1289" width="10.7109375" style="5" customWidth="1"/>
    <col min="1290" max="1290" width="5" style="5" customWidth="1"/>
    <col min="1291" max="1291" width="4.42578125" style="5" customWidth="1"/>
    <col min="1292" max="1292" width="5" style="5" customWidth="1"/>
    <col min="1293" max="1293" width="4.42578125" style="5" customWidth="1"/>
    <col min="1294" max="1294" width="6.85546875" style="5" customWidth="1"/>
    <col min="1295" max="1295" width="6.140625" style="5" customWidth="1"/>
    <col min="1296" max="1296" width="9.140625" style="5"/>
    <col min="1297" max="1298" width="6.140625" style="5" customWidth="1"/>
    <col min="1299" max="1536" width="9.140625" style="5"/>
    <col min="1537" max="1537" width="6.140625" style="5" customWidth="1"/>
    <col min="1538" max="1538" width="19.28515625" style="5" customWidth="1"/>
    <col min="1539" max="1543" width="11" style="5" customWidth="1"/>
    <col min="1544" max="1544" width="7.7109375" style="5" customWidth="1"/>
    <col min="1545" max="1545" width="10.7109375" style="5" customWidth="1"/>
    <col min="1546" max="1546" width="5" style="5" customWidth="1"/>
    <col min="1547" max="1547" width="4.42578125" style="5" customWidth="1"/>
    <col min="1548" max="1548" width="5" style="5" customWidth="1"/>
    <col min="1549" max="1549" width="4.42578125" style="5" customWidth="1"/>
    <col min="1550" max="1550" width="6.85546875" style="5" customWidth="1"/>
    <col min="1551" max="1551" width="6.140625" style="5" customWidth="1"/>
    <col min="1552" max="1552" width="9.140625" style="5"/>
    <col min="1553" max="1554" width="6.140625" style="5" customWidth="1"/>
    <col min="1555" max="1792" width="9.140625" style="5"/>
    <col min="1793" max="1793" width="6.140625" style="5" customWidth="1"/>
    <col min="1794" max="1794" width="19.28515625" style="5" customWidth="1"/>
    <col min="1795" max="1799" width="11" style="5" customWidth="1"/>
    <col min="1800" max="1800" width="7.7109375" style="5" customWidth="1"/>
    <col min="1801" max="1801" width="10.7109375" style="5" customWidth="1"/>
    <col min="1802" max="1802" width="5" style="5" customWidth="1"/>
    <col min="1803" max="1803" width="4.42578125" style="5" customWidth="1"/>
    <col min="1804" max="1804" width="5" style="5" customWidth="1"/>
    <col min="1805" max="1805" width="4.42578125" style="5" customWidth="1"/>
    <col min="1806" max="1806" width="6.85546875" style="5" customWidth="1"/>
    <col min="1807" max="1807" width="6.140625" style="5" customWidth="1"/>
    <col min="1808" max="1808" width="9.140625" style="5"/>
    <col min="1809" max="1810" width="6.140625" style="5" customWidth="1"/>
    <col min="1811" max="2048" width="9.140625" style="5"/>
    <col min="2049" max="2049" width="6.140625" style="5" customWidth="1"/>
    <col min="2050" max="2050" width="19.28515625" style="5" customWidth="1"/>
    <col min="2051" max="2055" width="11" style="5" customWidth="1"/>
    <col min="2056" max="2056" width="7.7109375" style="5" customWidth="1"/>
    <col min="2057" max="2057" width="10.7109375" style="5" customWidth="1"/>
    <col min="2058" max="2058" width="5" style="5" customWidth="1"/>
    <col min="2059" max="2059" width="4.42578125" style="5" customWidth="1"/>
    <col min="2060" max="2060" width="5" style="5" customWidth="1"/>
    <col min="2061" max="2061" width="4.42578125" style="5" customWidth="1"/>
    <col min="2062" max="2062" width="6.85546875" style="5" customWidth="1"/>
    <col min="2063" max="2063" width="6.140625" style="5" customWidth="1"/>
    <col min="2064" max="2064" width="9.140625" style="5"/>
    <col min="2065" max="2066" width="6.140625" style="5" customWidth="1"/>
    <col min="2067" max="2304" width="9.140625" style="5"/>
    <col min="2305" max="2305" width="6.140625" style="5" customWidth="1"/>
    <col min="2306" max="2306" width="19.28515625" style="5" customWidth="1"/>
    <col min="2307" max="2311" width="11" style="5" customWidth="1"/>
    <col min="2312" max="2312" width="7.7109375" style="5" customWidth="1"/>
    <col min="2313" max="2313" width="10.7109375" style="5" customWidth="1"/>
    <col min="2314" max="2314" width="5" style="5" customWidth="1"/>
    <col min="2315" max="2315" width="4.42578125" style="5" customWidth="1"/>
    <col min="2316" max="2316" width="5" style="5" customWidth="1"/>
    <col min="2317" max="2317" width="4.42578125" style="5" customWidth="1"/>
    <col min="2318" max="2318" width="6.85546875" style="5" customWidth="1"/>
    <col min="2319" max="2319" width="6.140625" style="5" customWidth="1"/>
    <col min="2320" max="2320" width="9.140625" style="5"/>
    <col min="2321" max="2322" width="6.140625" style="5" customWidth="1"/>
    <col min="2323" max="2560" width="9.140625" style="5"/>
    <col min="2561" max="2561" width="6.140625" style="5" customWidth="1"/>
    <col min="2562" max="2562" width="19.28515625" style="5" customWidth="1"/>
    <col min="2563" max="2567" width="11" style="5" customWidth="1"/>
    <col min="2568" max="2568" width="7.7109375" style="5" customWidth="1"/>
    <col min="2569" max="2569" width="10.7109375" style="5" customWidth="1"/>
    <col min="2570" max="2570" width="5" style="5" customWidth="1"/>
    <col min="2571" max="2571" width="4.42578125" style="5" customWidth="1"/>
    <col min="2572" max="2572" width="5" style="5" customWidth="1"/>
    <col min="2573" max="2573" width="4.42578125" style="5" customWidth="1"/>
    <col min="2574" max="2574" width="6.85546875" style="5" customWidth="1"/>
    <col min="2575" max="2575" width="6.140625" style="5" customWidth="1"/>
    <col min="2576" max="2576" width="9.140625" style="5"/>
    <col min="2577" max="2578" width="6.140625" style="5" customWidth="1"/>
    <col min="2579" max="2816" width="9.140625" style="5"/>
    <col min="2817" max="2817" width="6.140625" style="5" customWidth="1"/>
    <col min="2818" max="2818" width="19.28515625" style="5" customWidth="1"/>
    <col min="2819" max="2823" width="11" style="5" customWidth="1"/>
    <col min="2824" max="2824" width="7.7109375" style="5" customWidth="1"/>
    <col min="2825" max="2825" width="10.7109375" style="5" customWidth="1"/>
    <col min="2826" max="2826" width="5" style="5" customWidth="1"/>
    <col min="2827" max="2827" width="4.42578125" style="5" customWidth="1"/>
    <col min="2828" max="2828" width="5" style="5" customWidth="1"/>
    <col min="2829" max="2829" width="4.42578125" style="5" customWidth="1"/>
    <col min="2830" max="2830" width="6.85546875" style="5" customWidth="1"/>
    <col min="2831" max="2831" width="6.140625" style="5" customWidth="1"/>
    <col min="2832" max="2832" width="9.140625" style="5"/>
    <col min="2833" max="2834" width="6.140625" style="5" customWidth="1"/>
    <col min="2835" max="3072" width="9.140625" style="5"/>
    <col min="3073" max="3073" width="6.140625" style="5" customWidth="1"/>
    <col min="3074" max="3074" width="19.28515625" style="5" customWidth="1"/>
    <col min="3075" max="3079" width="11" style="5" customWidth="1"/>
    <col min="3080" max="3080" width="7.7109375" style="5" customWidth="1"/>
    <col min="3081" max="3081" width="10.7109375" style="5" customWidth="1"/>
    <col min="3082" max="3082" width="5" style="5" customWidth="1"/>
    <col min="3083" max="3083" width="4.42578125" style="5" customWidth="1"/>
    <col min="3084" max="3084" width="5" style="5" customWidth="1"/>
    <col min="3085" max="3085" width="4.42578125" style="5" customWidth="1"/>
    <col min="3086" max="3086" width="6.85546875" style="5" customWidth="1"/>
    <col min="3087" max="3087" width="6.140625" style="5" customWidth="1"/>
    <col min="3088" max="3088" width="9.140625" style="5"/>
    <col min="3089" max="3090" width="6.140625" style="5" customWidth="1"/>
    <col min="3091" max="3328" width="9.140625" style="5"/>
    <col min="3329" max="3329" width="6.140625" style="5" customWidth="1"/>
    <col min="3330" max="3330" width="19.28515625" style="5" customWidth="1"/>
    <col min="3331" max="3335" width="11" style="5" customWidth="1"/>
    <col min="3336" max="3336" width="7.7109375" style="5" customWidth="1"/>
    <col min="3337" max="3337" width="10.7109375" style="5" customWidth="1"/>
    <col min="3338" max="3338" width="5" style="5" customWidth="1"/>
    <col min="3339" max="3339" width="4.42578125" style="5" customWidth="1"/>
    <col min="3340" max="3340" width="5" style="5" customWidth="1"/>
    <col min="3341" max="3341" width="4.42578125" style="5" customWidth="1"/>
    <col min="3342" max="3342" width="6.85546875" style="5" customWidth="1"/>
    <col min="3343" max="3343" width="6.140625" style="5" customWidth="1"/>
    <col min="3344" max="3344" width="9.140625" style="5"/>
    <col min="3345" max="3346" width="6.140625" style="5" customWidth="1"/>
    <col min="3347" max="3584" width="9.140625" style="5"/>
    <col min="3585" max="3585" width="6.140625" style="5" customWidth="1"/>
    <col min="3586" max="3586" width="19.28515625" style="5" customWidth="1"/>
    <col min="3587" max="3591" width="11" style="5" customWidth="1"/>
    <col min="3592" max="3592" width="7.7109375" style="5" customWidth="1"/>
    <col min="3593" max="3593" width="10.7109375" style="5" customWidth="1"/>
    <col min="3594" max="3594" width="5" style="5" customWidth="1"/>
    <col min="3595" max="3595" width="4.42578125" style="5" customWidth="1"/>
    <col min="3596" max="3596" width="5" style="5" customWidth="1"/>
    <col min="3597" max="3597" width="4.42578125" style="5" customWidth="1"/>
    <col min="3598" max="3598" width="6.85546875" style="5" customWidth="1"/>
    <col min="3599" max="3599" width="6.140625" style="5" customWidth="1"/>
    <col min="3600" max="3600" width="9.140625" style="5"/>
    <col min="3601" max="3602" width="6.140625" style="5" customWidth="1"/>
    <col min="3603" max="3840" width="9.140625" style="5"/>
    <col min="3841" max="3841" width="6.140625" style="5" customWidth="1"/>
    <col min="3842" max="3842" width="19.28515625" style="5" customWidth="1"/>
    <col min="3843" max="3847" width="11" style="5" customWidth="1"/>
    <col min="3848" max="3848" width="7.7109375" style="5" customWidth="1"/>
    <col min="3849" max="3849" width="10.7109375" style="5" customWidth="1"/>
    <col min="3850" max="3850" width="5" style="5" customWidth="1"/>
    <col min="3851" max="3851" width="4.42578125" style="5" customWidth="1"/>
    <col min="3852" max="3852" width="5" style="5" customWidth="1"/>
    <col min="3853" max="3853" width="4.42578125" style="5" customWidth="1"/>
    <col min="3854" max="3854" width="6.85546875" style="5" customWidth="1"/>
    <col min="3855" max="3855" width="6.140625" style="5" customWidth="1"/>
    <col min="3856" max="3856" width="9.140625" style="5"/>
    <col min="3857" max="3858" width="6.140625" style="5" customWidth="1"/>
    <col min="3859" max="4096" width="9.140625" style="5"/>
    <col min="4097" max="4097" width="6.140625" style="5" customWidth="1"/>
    <col min="4098" max="4098" width="19.28515625" style="5" customWidth="1"/>
    <col min="4099" max="4103" width="11" style="5" customWidth="1"/>
    <col min="4104" max="4104" width="7.7109375" style="5" customWidth="1"/>
    <col min="4105" max="4105" width="10.7109375" style="5" customWidth="1"/>
    <col min="4106" max="4106" width="5" style="5" customWidth="1"/>
    <col min="4107" max="4107" width="4.42578125" style="5" customWidth="1"/>
    <col min="4108" max="4108" width="5" style="5" customWidth="1"/>
    <col min="4109" max="4109" width="4.42578125" style="5" customWidth="1"/>
    <col min="4110" max="4110" width="6.85546875" style="5" customWidth="1"/>
    <col min="4111" max="4111" width="6.140625" style="5" customWidth="1"/>
    <col min="4112" max="4112" width="9.140625" style="5"/>
    <col min="4113" max="4114" width="6.140625" style="5" customWidth="1"/>
    <col min="4115" max="4352" width="9.140625" style="5"/>
    <col min="4353" max="4353" width="6.140625" style="5" customWidth="1"/>
    <col min="4354" max="4354" width="19.28515625" style="5" customWidth="1"/>
    <col min="4355" max="4359" width="11" style="5" customWidth="1"/>
    <col min="4360" max="4360" width="7.7109375" style="5" customWidth="1"/>
    <col min="4361" max="4361" width="10.7109375" style="5" customWidth="1"/>
    <col min="4362" max="4362" width="5" style="5" customWidth="1"/>
    <col min="4363" max="4363" width="4.42578125" style="5" customWidth="1"/>
    <col min="4364" max="4364" width="5" style="5" customWidth="1"/>
    <col min="4365" max="4365" width="4.42578125" style="5" customWidth="1"/>
    <col min="4366" max="4366" width="6.85546875" style="5" customWidth="1"/>
    <col min="4367" max="4367" width="6.140625" style="5" customWidth="1"/>
    <col min="4368" max="4368" width="9.140625" style="5"/>
    <col min="4369" max="4370" width="6.140625" style="5" customWidth="1"/>
    <col min="4371" max="4608" width="9.140625" style="5"/>
    <col min="4609" max="4609" width="6.140625" style="5" customWidth="1"/>
    <col min="4610" max="4610" width="19.28515625" style="5" customWidth="1"/>
    <col min="4611" max="4615" width="11" style="5" customWidth="1"/>
    <col min="4616" max="4616" width="7.7109375" style="5" customWidth="1"/>
    <col min="4617" max="4617" width="10.7109375" style="5" customWidth="1"/>
    <col min="4618" max="4618" width="5" style="5" customWidth="1"/>
    <col min="4619" max="4619" width="4.42578125" style="5" customWidth="1"/>
    <col min="4620" max="4620" width="5" style="5" customWidth="1"/>
    <col min="4621" max="4621" width="4.42578125" style="5" customWidth="1"/>
    <col min="4622" max="4622" width="6.85546875" style="5" customWidth="1"/>
    <col min="4623" max="4623" width="6.140625" style="5" customWidth="1"/>
    <col min="4624" max="4624" width="9.140625" style="5"/>
    <col min="4625" max="4626" width="6.140625" style="5" customWidth="1"/>
    <col min="4627" max="4864" width="9.140625" style="5"/>
    <col min="4865" max="4865" width="6.140625" style="5" customWidth="1"/>
    <col min="4866" max="4866" width="19.28515625" style="5" customWidth="1"/>
    <col min="4867" max="4871" width="11" style="5" customWidth="1"/>
    <col min="4872" max="4872" width="7.7109375" style="5" customWidth="1"/>
    <col min="4873" max="4873" width="10.7109375" style="5" customWidth="1"/>
    <col min="4874" max="4874" width="5" style="5" customWidth="1"/>
    <col min="4875" max="4875" width="4.42578125" style="5" customWidth="1"/>
    <col min="4876" max="4876" width="5" style="5" customWidth="1"/>
    <col min="4877" max="4877" width="4.42578125" style="5" customWidth="1"/>
    <col min="4878" max="4878" width="6.85546875" style="5" customWidth="1"/>
    <col min="4879" max="4879" width="6.140625" style="5" customWidth="1"/>
    <col min="4880" max="4880" width="9.140625" style="5"/>
    <col min="4881" max="4882" width="6.140625" style="5" customWidth="1"/>
    <col min="4883" max="5120" width="9.140625" style="5"/>
    <col min="5121" max="5121" width="6.140625" style="5" customWidth="1"/>
    <col min="5122" max="5122" width="19.28515625" style="5" customWidth="1"/>
    <col min="5123" max="5127" width="11" style="5" customWidth="1"/>
    <col min="5128" max="5128" width="7.7109375" style="5" customWidth="1"/>
    <col min="5129" max="5129" width="10.7109375" style="5" customWidth="1"/>
    <col min="5130" max="5130" width="5" style="5" customWidth="1"/>
    <col min="5131" max="5131" width="4.42578125" style="5" customWidth="1"/>
    <col min="5132" max="5132" width="5" style="5" customWidth="1"/>
    <col min="5133" max="5133" width="4.42578125" style="5" customWidth="1"/>
    <col min="5134" max="5134" width="6.85546875" style="5" customWidth="1"/>
    <col min="5135" max="5135" width="6.140625" style="5" customWidth="1"/>
    <col min="5136" max="5136" width="9.140625" style="5"/>
    <col min="5137" max="5138" width="6.140625" style="5" customWidth="1"/>
    <col min="5139" max="5376" width="9.140625" style="5"/>
    <col min="5377" max="5377" width="6.140625" style="5" customWidth="1"/>
    <col min="5378" max="5378" width="19.28515625" style="5" customWidth="1"/>
    <col min="5379" max="5383" width="11" style="5" customWidth="1"/>
    <col min="5384" max="5384" width="7.7109375" style="5" customWidth="1"/>
    <col min="5385" max="5385" width="10.7109375" style="5" customWidth="1"/>
    <col min="5386" max="5386" width="5" style="5" customWidth="1"/>
    <col min="5387" max="5387" width="4.42578125" style="5" customWidth="1"/>
    <col min="5388" max="5388" width="5" style="5" customWidth="1"/>
    <col min="5389" max="5389" width="4.42578125" style="5" customWidth="1"/>
    <col min="5390" max="5390" width="6.85546875" style="5" customWidth="1"/>
    <col min="5391" max="5391" width="6.140625" style="5" customWidth="1"/>
    <col min="5392" max="5392" width="9.140625" style="5"/>
    <col min="5393" max="5394" width="6.140625" style="5" customWidth="1"/>
    <col min="5395" max="5632" width="9.140625" style="5"/>
    <col min="5633" max="5633" width="6.140625" style="5" customWidth="1"/>
    <col min="5634" max="5634" width="19.28515625" style="5" customWidth="1"/>
    <col min="5635" max="5639" width="11" style="5" customWidth="1"/>
    <col min="5640" max="5640" width="7.7109375" style="5" customWidth="1"/>
    <col min="5641" max="5641" width="10.7109375" style="5" customWidth="1"/>
    <col min="5642" max="5642" width="5" style="5" customWidth="1"/>
    <col min="5643" max="5643" width="4.42578125" style="5" customWidth="1"/>
    <col min="5644" max="5644" width="5" style="5" customWidth="1"/>
    <col min="5645" max="5645" width="4.42578125" style="5" customWidth="1"/>
    <col min="5646" max="5646" width="6.85546875" style="5" customWidth="1"/>
    <col min="5647" max="5647" width="6.140625" style="5" customWidth="1"/>
    <col min="5648" max="5648" width="9.140625" style="5"/>
    <col min="5649" max="5650" width="6.140625" style="5" customWidth="1"/>
    <col min="5651" max="5888" width="9.140625" style="5"/>
    <col min="5889" max="5889" width="6.140625" style="5" customWidth="1"/>
    <col min="5890" max="5890" width="19.28515625" style="5" customWidth="1"/>
    <col min="5891" max="5895" width="11" style="5" customWidth="1"/>
    <col min="5896" max="5896" width="7.7109375" style="5" customWidth="1"/>
    <col min="5897" max="5897" width="10.7109375" style="5" customWidth="1"/>
    <col min="5898" max="5898" width="5" style="5" customWidth="1"/>
    <col min="5899" max="5899" width="4.42578125" style="5" customWidth="1"/>
    <col min="5900" max="5900" width="5" style="5" customWidth="1"/>
    <col min="5901" max="5901" width="4.42578125" style="5" customWidth="1"/>
    <col min="5902" max="5902" width="6.85546875" style="5" customWidth="1"/>
    <col min="5903" max="5903" width="6.140625" style="5" customWidth="1"/>
    <col min="5904" max="5904" width="9.140625" style="5"/>
    <col min="5905" max="5906" width="6.140625" style="5" customWidth="1"/>
    <col min="5907" max="6144" width="9.140625" style="5"/>
    <col min="6145" max="6145" width="6.140625" style="5" customWidth="1"/>
    <col min="6146" max="6146" width="19.28515625" style="5" customWidth="1"/>
    <col min="6147" max="6151" width="11" style="5" customWidth="1"/>
    <col min="6152" max="6152" width="7.7109375" style="5" customWidth="1"/>
    <col min="6153" max="6153" width="10.7109375" style="5" customWidth="1"/>
    <col min="6154" max="6154" width="5" style="5" customWidth="1"/>
    <col min="6155" max="6155" width="4.42578125" style="5" customWidth="1"/>
    <col min="6156" max="6156" width="5" style="5" customWidth="1"/>
    <col min="6157" max="6157" width="4.42578125" style="5" customWidth="1"/>
    <col min="6158" max="6158" width="6.85546875" style="5" customWidth="1"/>
    <col min="6159" max="6159" width="6.140625" style="5" customWidth="1"/>
    <col min="6160" max="6160" width="9.140625" style="5"/>
    <col min="6161" max="6162" width="6.140625" style="5" customWidth="1"/>
    <col min="6163" max="6400" width="9.140625" style="5"/>
    <col min="6401" max="6401" width="6.140625" style="5" customWidth="1"/>
    <col min="6402" max="6402" width="19.28515625" style="5" customWidth="1"/>
    <col min="6403" max="6407" width="11" style="5" customWidth="1"/>
    <col min="6408" max="6408" width="7.7109375" style="5" customWidth="1"/>
    <col min="6409" max="6409" width="10.7109375" style="5" customWidth="1"/>
    <col min="6410" max="6410" width="5" style="5" customWidth="1"/>
    <col min="6411" max="6411" width="4.42578125" style="5" customWidth="1"/>
    <col min="6412" max="6412" width="5" style="5" customWidth="1"/>
    <col min="6413" max="6413" width="4.42578125" style="5" customWidth="1"/>
    <col min="6414" max="6414" width="6.85546875" style="5" customWidth="1"/>
    <col min="6415" max="6415" width="6.140625" style="5" customWidth="1"/>
    <col min="6416" max="6416" width="9.140625" style="5"/>
    <col min="6417" max="6418" width="6.140625" style="5" customWidth="1"/>
    <col min="6419" max="6656" width="9.140625" style="5"/>
    <col min="6657" max="6657" width="6.140625" style="5" customWidth="1"/>
    <col min="6658" max="6658" width="19.28515625" style="5" customWidth="1"/>
    <col min="6659" max="6663" width="11" style="5" customWidth="1"/>
    <col min="6664" max="6664" width="7.7109375" style="5" customWidth="1"/>
    <col min="6665" max="6665" width="10.7109375" style="5" customWidth="1"/>
    <col min="6666" max="6666" width="5" style="5" customWidth="1"/>
    <col min="6667" max="6667" width="4.42578125" style="5" customWidth="1"/>
    <col min="6668" max="6668" width="5" style="5" customWidth="1"/>
    <col min="6669" max="6669" width="4.42578125" style="5" customWidth="1"/>
    <col min="6670" max="6670" width="6.85546875" style="5" customWidth="1"/>
    <col min="6671" max="6671" width="6.140625" style="5" customWidth="1"/>
    <col min="6672" max="6672" width="9.140625" style="5"/>
    <col min="6673" max="6674" width="6.140625" style="5" customWidth="1"/>
    <col min="6675" max="6912" width="9.140625" style="5"/>
    <col min="6913" max="6913" width="6.140625" style="5" customWidth="1"/>
    <col min="6914" max="6914" width="19.28515625" style="5" customWidth="1"/>
    <col min="6915" max="6919" width="11" style="5" customWidth="1"/>
    <col min="6920" max="6920" width="7.7109375" style="5" customWidth="1"/>
    <col min="6921" max="6921" width="10.7109375" style="5" customWidth="1"/>
    <col min="6922" max="6922" width="5" style="5" customWidth="1"/>
    <col min="6923" max="6923" width="4.42578125" style="5" customWidth="1"/>
    <col min="6924" max="6924" width="5" style="5" customWidth="1"/>
    <col min="6925" max="6925" width="4.42578125" style="5" customWidth="1"/>
    <col min="6926" max="6926" width="6.85546875" style="5" customWidth="1"/>
    <col min="6927" max="6927" width="6.140625" style="5" customWidth="1"/>
    <col min="6928" max="6928" width="9.140625" style="5"/>
    <col min="6929" max="6930" width="6.140625" style="5" customWidth="1"/>
    <col min="6931" max="7168" width="9.140625" style="5"/>
    <col min="7169" max="7169" width="6.140625" style="5" customWidth="1"/>
    <col min="7170" max="7170" width="19.28515625" style="5" customWidth="1"/>
    <col min="7171" max="7175" width="11" style="5" customWidth="1"/>
    <col min="7176" max="7176" width="7.7109375" style="5" customWidth="1"/>
    <col min="7177" max="7177" width="10.7109375" style="5" customWidth="1"/>
    <col min="7178" max="7178" width="5" style="5" customWidth="1"/>
    <col min="7179" max="7179" width="4.42578125" style="5" customWidth="1"/>
    <col min="7180" max="7180" width="5" style="5" customWidth="1"/>
    <col min="7181" max="7181" width="4.42578125" style="5" customWidth="1"/>
    <col min="7182" max="7182" width="6.85546875" style="5" customWidth="1"/>
    <col min="7183" max="7183" width="6.140625" style="5" customWidth="1"/>
    <col min="7184" max="7184" width="9.140625" style="5"/>
    <col min="7185" max="7186" width="6.140625" style="5" customWidth="1"/>
    <col min="7187" max="7424" width="9.140625" style="5"/>
    <col min="7425" max="7425" width="6.140625" style="5" customWidth="1"/>
    <col min="7426" max="7426" width="19.28515625" style="5" customWidth="1"/>
    <col min="7427" max="7431" width="11" style="5" customWidth="1"/>
    <col min="7432" max="7432" width="7.7109375" style="5" customWidth="1"/>
    <col min="7433" max="7433" width="10.7109375" style="5" customWidth="1"/>
    <col min="7434" max="7434" width="5" style="5" customWidth="1"/>
    <col min="7435" max="7435" width="4.42578125" style="5" customWidth="1"/>
    <col min="7436" max="7436" width="5" style="5" customWidth="1"/>
    <col min="7437" max="7437" width="4.42578125" style="5" customWidth="1"/>
    <col min="7438" max="7438" width="6.85546875" style="5" customWidth="1"/>
    <col min="7439" max="7439" width="6.140625" style="5" customWidth="1"/>
    <col min="7440" max="7440" width="9.140625" style="5"/>
    <col min="7441" max="7442" width="6.140625" style="5" customWidth="1"/>
    <col min="7443" max="7680" width="9.140625" style="5"/>
    <col min="7681" max="7681" width="6.140625" style="5" customWidth="1"/>
    <col min="7682" max="7682" width="19.28515625" style="5" customWidth="1"/>
    <col min="7683" max="7687" width="11" style="5" customWidth="1"/>
    <col min="7688" max="7688" width="7.7109375" style="5" customWidth="1"/>
    <col min="7689" max="7689" width="10.7109375" style="5" customWidth="1"/>
    <col min="7690" max="7690" width="5" style="5" customWidth="1"/>
    <col min="7691" max="7691" width="4.42578125" style="5" customWidth="1"/>
    <col min="7692" max="7692" width="5" style="5" customWidth="1"/>
    <col min="7693" max="7693" width="4.42578125" style="5" customWidth="1"/>
    <col min="7694" max="7694" width="6.85546875" style="5" customWidth="1"/>
    <col min="7695" max="7695" width="6.140625" style="5" customWidth="1"/>
    <col min="7696" max="7696" width="9.140625" style="5"/>
    <col min="7697" max="7698" width="6.140625" style="5" customWidth="1"/>
    <col min="7699" max="7936" width="9.140625" style="5"/>
    <col min="7937" max="7937" width="6.140625" style="5" customWidth="1"/>
    <col min="7938" max="7938" width="19.28515625" style="5" customWidth="1"/>
    <col min="7939" max="7943" width="11" style="5" customWidth="1"/>
    <col min="7944" max="7944" width="7.7109375" style="5" customWidth="1"/>
    <col min="7945" max="7945" width="10.7109375" style="5" customWidth="1"/>
    <col min="7946" max="7946" width="5" style="5" customWidth="1"/>
    <col min="7947" max="7947" width="4.42578125" style="5" customWidth="1"/>
    <col min="7948" max="7948" width="5" style="5" customWidth="1"/>
    <col min="7949" max="7949" width="4.42578125" style="5" customWidth="1"/>
    <col min="7950" max="7950" width="6.85546875" style="5" customWidth="1"/>
    <col min="7951" max="7951" width="6.140625" style="5" customWidth="1"/>
    <col min="7952" max="7952" width="9.140625" style="5"/>
    <col min="7953" max="7954" width="6.140625" style="5" customWidth="1"/>
    <col min="7955" max="8192" width="9.140625" style="5"/>
    <col min="8193" max="8193" width="6.140625" style="5" customWidth="1"/>
    <col min="8194" max="8194" width="19.28515625" style="5" customWidth="1"/>
    <col min="8195" max="8199" width="11" style="5" customWidth="1"/>
    <col min="8200" max="8200" width="7.7109375" style="5" customWidth="1"/>
    <col min="8201" max="8201" width="10.7109375" style="5" customWidth="1"/>
    <col min="8202" max="8202" width="5" style="5" customWidth="1"/>
    <col min="8203" max="8203" width="4.42578125" style="5" customWidth="1"/>
    <col min="8204" max="8204" width="5" style="5" customWidth="1"/>
    <col min="8205" max="8205" width="4.42578125" style="5" customWidth="1"/>
    <col min="8206" max="8206" width="6.85546875" style="5" customWidth="1"/>
    <col min="8207" max="8207" width="6.140625" style="5" customWidth="1"/>
    <col min="8208" max="8208" width="9.140625" style="5"/>
    <col min="8209" max="8210" width="6.140625" style="5" customWidth="1"/>
    <col min="8211" max="8448" width="9.140625" style="5"/>
    <col min="8449" max="8449" width="6.140625" style="5" customWidth="1"/>
    <col min="8450" max="8450" width="19.28515625" style="5" customWidth="1"/>
    <col min="8451" max="8455" width="11" style="5" customWidth="1"/>
    <col min="8456" max="8456" width="7.7109375" style="5" customWidth="1"/>
    <col min="8457" max="8457" width="10.7109375" style="5" customWidth="1"/>
    <col min="8458" max="8458" width="5" style="5" customWidth="1"/>
    <col min="8459" max="8459" width="4.42578125" style="5" customWidth="1"/>
    <col min="8460" max="8460" width="5" style="5" customWidth="1"/>
    <col min="8461" max="8461" width="4.42578125" style="5" customWidth="1"/>
    <col min="8462" max="8462" width="6.85546875" style="5" customWidth="1"/>
    <col min="8463" max="8463" width="6.140625" style="5" customWidth="1"/>
    <col min="8464" max="8464" width="9.140625" style="5"/>
    <col min="8465" max="8466" width="6.140625" style="5" customWidth="1"/>
    <col min="8467" max="8704" width="9.140625" style="5"/>
    <col min="8705" max="8705" width="6.140625" style="5" customWidth="1"/>
    <col min="8706" max="8706" width="19.28515625" style="5" customWidth="1"/>
    <col min="8707" max="8711" width="11" style="5" customWidth="1"/>
    <col min="8712" max="8712" width="7.7109375" style="5" customWidth="1"/>
    <col min="8713" max="8713" width="10.7109375" style="5" customWidth="1"/>
    <col min="8714" max="8714" width="5" style="5" customWidth="1"/>
    <col min="8715" max="8715" width="4.42578125" style="5" customWidth="1"/>
    <col min="8716" max="8716" width="5" style="5" customWidth="1"/>
    <col min="8717" max="8717" width="4.42578125" style="5" customWidth="1"/>
    <col min="8718" max="8718" width="6.85546875" style="5" customWidth="1"/>
    <col min="8719" max="8719" width="6.140625" style="5" customWidth="1"/>
    <col min="8720" max="8720" width="9.140625" style="5"/>
    <col min="8721" max="8722" width="6.140625" style="5" customWidth="1"/>
    <col min="8723" max="8960" width="9.140625" style="5"/>
    <col min="8961" max="8961" width="6.140625" style="5" customWidth="1"/>
    <col min="8962" max="8962" width="19.28515625" style="5" customWidth="1"/>
    <col min="8963" max="8967" width="11" style="5" customWidth="1"/>
    <col min="8968" max="8968" width="7.7109375" style="5" customWidth="1"/>
    <col min="8969" max="8969" width="10.7109375" style="5" customWidth="1"/>
    <col min="8970" max="8970" width="5" style="5" customWidth="1"/>
    <col min="8971" max="8971" width="4.42578125" style="5" customWidth="1"/>
    <col min="8972" max="8972" width="5" style="5" customWidth="1"/>
    <col min="8973" max="8973" width="4.42578125" style="5" customWidth="1"/>
    <col min="8974" max="8974" width="6.85546875" style="5" customWidth="1"/>
    <col min="8975" max="8975" width="6.140625" style="5" customWidth="1"/>
    <col min="8976" max="8976" width="9.140625" style="5"/>
    <col min="8977" max="8978" width="6.140625" style="5" customWidth="1"/>
    <col min="8979" max="9216" width="9.140625" style="5"/>
    <col min="9217" max="9217" width="6.140625" style="5" customWidth="1"/>
    <col min="9218" max="9218" width="19.28515625" style="5" customWidth="1"/>
    <col min="9219" max="9223" width="11" style="5" customWidth="1"/>
    <col min="9224" max="9224" width="7.7109375" style="5" customWidth="1"/>
    <col min="9225" max="9225" width="10.7109375" style="5" customWidth="1"/>
    <col min="9226" max="9226" width="5" style="5" customWidth="1"/>
    <col min="9227" max="9227" width="4.42578125" style="5" customWidth="1"/>
    <col min="9228" max="9228" width="5" style="5" customWidth="1"/>
    <col min="9229" max="9229" width="4.42578125" style="5" customWidth="1"/>
    <col min="9230" max="9230" width="6.85546875" style="5" customWidth="1"/>
    <col min="9231" max="9231" width="6.140625" style="5" customWidth="1"/>
    <col min="9232" max="9232" width="9.140625" style="5"/>
    <col min="9233" max="9234" width="6.140625" style="5" customWidth="1"/>
    <col min="9235" max="9472" width="9.140625" style="5"/>
    <col min="9473" max="9473" width="6.140625" style="5" customWidth="1"/>
    <col min="9474" max="9474" width="19.28515625" style="5" customWidth="1"/>
    <col min="9475" max="9479" width="11" style="5" customWidth="1"/>
    <col min="9480" max="9480" width="7.7109375" style="5" customWidth="1"/>
    <col min="9481" max="9481" width="10.7109375" style="5" customWidth="1"/>
    <col min="9482" max="9482" width="5" style="5" customWidth="1"/>
    <col min="9483" max="9483" width="4.42578125" style="5" customWidth="1"/>
    <col min="9484" max="9484" width="5" style="5" customWidth="1"/>
    <col min="9485" max="9485" width="4.42578125" style="5" customWidth="1"/>
    <col min="9486" max="9486" width="6.85546875" style="5" customWidth="1"/>
    <col min="9487" max="9487" width="6.140625" style="5" customWidth="1"/>
    <col min="9488" max="9488" width="9.140625" style="5"/>
    <col min="9489" max="9490" width="6.140625" style="5" customWidth="1"/>
    <col min="9491" max="9728" width="9.140625" style="5"/>
    <col min="9729" max="9729" width="6.140625" style="5" customWidth="1"/>
    <col min="9730" max="9730" width="19.28515625" style="5" customWidth="1"/>
    <col min="9731" max="9735" width="11" style="5" customWidth="1"/>
    <col min="9736" max="9736" width="7.7109375" style="5" customWidth="1"/>
    <col min="9737" max="9737" width="10.7109375" style="5" customWidth="1"/>
    <col min="9738" max="9738" width="5" style="5" customWidth="1"/>
    <col min="9739" max="9739" width="4.42578125" style="5" customWidth="1"/>
    <col min="9740" max="9740" width="5" style="5" customWidth="1"/>
    <col min="9741" max="9741" width="4.42578125" style="5" customWidth="1"/>
    <col min="9742" max="9742" width="6.85546875" style="5" customWidth="1"/>
    <col min="9743" max="9743" width="6.140625" style="5" customWidth="1"/>
    <col min="9744" max="9744" width="9.140625" style="5"/>
    <col min="9745" max="9746" width="6.140625" style="5" customWidth="1"/>
    <col min="9747" max="9984" width="9.140625" style="5"/>
    <col min="9985" max="9985" width="6.140625" style="5" customWidth="1"/>
    <col min="9986" max="9986" width="19.28515625" style="5" customWidth="1"/>
    <col min="9987" max="9991" width="11" style="5" customWidth="1"/>
    <col min="9992" max="9992" width="7.7109375" style="5" customWidth="1"/>
    <col min="9993" max="9993" width="10.7109375" style="5" customWidth="1"/>
    <col min="9994" max="9994" width="5" style="5" customWidth="1"/>
    <col min="9995" max="9995" width="4.42578125" style="5" customWidth="1"/>
    <col min="9996" max="9996" width="5" style="5" customWidth="1"/>
    <col min="9997" max="9997" width="4.42578125" style="5" customWidth="1"/>
    <col min="9998" max="9998" width="6.85546875" style="5" customWidth="1"/>
    <col min="9999" max="9999" width="6.140625" style="5" customWidth="1"/>
    <col min="10000" max="10000" width="9.140625" style="5"/>
    <col min="10001" max="10002" width="6.140625" style="5" customWidth="1"/>
    <col min="10003" max="10240" width="9.140625" style="5"/>
    <col min="10241" max="10241" width="6.140625" style="5" customWidth="1"/>
    <col min="10242" max="10242" width="19.28515625" style="5" customWidth="1"/>
    <col min="10243" max="10247" width="11" style="5" customWidth="1"/>
    <col min="10248" max="10248" width="7.7109375" style="5" customWidth="1"/>
    <col min="10249" max="10249" width="10.7109375" style="5" customWidth="1"/>
    <col min="10250" max="10250" width="5" style="5" customWidth="1"/>
    <col min="10251" max="10251" width="4.42578125" style="5" customWidth="1"/>
    <col min="10252" max="10252" width="5" style="5" customWidth="1"/>
    <col min="10253" max="10253" width="4.42578125" style="5" customWidth="1"/>
    <col min="10254" max="10254" width="6.85546875" style="5" customWidth="1"/>
    <col min="10255" max="10255" width="6.140625" style="5" customWidth="1"/>
    <col min="10256" max="10256" width="9.140625" style="5"/>
    <col min="10257" max="10258" width="6.140625" style="5" customWidth="1"/>
    <col min="10259" max="10496" width="9.140625" style="5"/>
    <col min="10497" max="10497" width="6.140625" style="5" customWidth="1"/>
    <col min="10498" max="10498" width="19.28515625" style="5" customWidth="1"/>
    <col min="10499" max="10503" width="11" style="5" customWidth="1"/>
    <col min="10504" max="10504" width="7.7109375" style="5" customWidth="1"/>
    <col min="10505" max="10505" width="10.7109375" style="5" customWidth="1"/>
    <col min="10506" max="10506" width="5" style="5" customWidth="1"/>
    <col min="10507" max="10507" width="4.42578125" style="5" customWidth="1"/>
    <col min="10508" max="10508" width="5" style="5" customWidth="1"/>
    <col min="10509" max="10509" width="4.42578125" style="5" customWidth="1"/>
    <col min="10510" max="10510" width="6.85546875" style="5" customWidth="1"/>
    <col min="10511" max="10511" width="6.140625" style="5" customWidth="1"/>
    <col min="10512" max="10512" width="9.140625" style="5"/>
    <col min="10513" max="10514" width="6.140625" style="5" customWidth="1"/>
    <col min="10515" max="10752" width="9.140625" style="5"/>
    <col min="10753" max="10753" width="6.140625" style="5" customWidth="1"/>
    <col min="10754" max="10754" width="19.28515625" style="5" customWidth="1"/>
    <col min="10755" max="10759" width="11" style="5" customWidth="1"/>
    <col min="10760" max="10760" width="7.7109375" style="5" customWidth="1"/>
    <col min="10761" max="10761" width="10.7109375" style="5" customWidth="1"/>
    <col min="10762" max="10762" width="5" style="5" customWidth="1"/>
    <col min="10763" max="10763" width="4.42578125" style="5" customWidth="1"/>
    <col min="10764" max="10764" width="5" style="5" customWidth="1"/>
    <col min="10765" max="10765" width="4.42578125" style="5" customWidth="1"/>
    <col min="10766" max="10766" width="6.85546875" style="5" customWidth="1"/>
    <col min="10767" max="10767" width="6.140625" style="5" customWidth="1"/>
    <col min="10768" max="10768" width="9.140625" style="5"/>
    <col min="10769" max="10770" width="6.140625" style="5" customWidth="1"/>
    <col min="10771" max="11008" width="9.140625" style="5"/>
    <col min="11009" max="11009" width="6.140625" style="5" customWidth="1"/>
    <col min="11010" max="11010" width="19.28515625" style="5" customWidth="1"/>
    <col min="11011" max="11015" width="11" style="5" customWidth="1"/>
    <col min="11016" max="11016" width="7.7109375" style="5" customWidth="1"/>
    <col min="11017" max="11017" width="10.7109375" style="5" customWidth="1"/>
    <col min="11018" max="11018" width="5" style="5" customWidth="1"/>
    <col min="11019" max="11019" width="4.42578125" style="5" customWidth="1"/>
    <col min="11020" max="11020" width="5" style="5" customWidth="1"/>
    <col min="11021" max="11021" width="4.42578125" style="5" customWidth="1"/>
    <col min="11022" max="11022" width="6.85546875" style="5" customWidth="1"/>
    <col min="11023" max="11023" width="6.140625" style="5" customWidth="1"/>
    <col min="11024" max="11024" width="9.140625" style="5"/>
    <col min="11025" max="11026" width="6.140625" style="5" customWidth="1"/>
    <col min="11027" max="11264" width="9.140625" style="5"/>
    <col min="11265" max="11265" width="6.140625" style="5" customWidth="1"/>
    <col min="11266" max="11266" width="19.28515625" style="5" customWidth="1"/>
    <col min="11267" max="11271" width="11" style="5" customWidth="1"/>
    <col min="11272" max="11272" width="7.7109375" style="5" customWidth="1"/>
    <col min="11273" max="11273" width="10.7109375" style="5" customWidth="1"/>
    <col min="11274" max="11274" width="5" style="5" customWidth="1"/>
    <col min="11275" max="11275" width="4.42578125" style="5" customWidth="1"/>
    <col min="11276" max="11276" width="5" style="5" customWidth="1"/>
    <col min="11277" max="11277" width="4.42578125" style="5" customWidth="1"/>
    <col min="11278" max="11278" width="6.85546875" style="5" customWidth="1"/>
    <col min="11279" max="11279" width="6.140625" style="5" customWidth="1"/>
    <col min="11280" max="11280" width="9.140625" style="5"/>
    <col min="11281" max="11282" width="6.140625" style="5" customWidth="1"/>
    <col min="11283" max="11520" width="9.140625" style="5"/>
    <col min="11521" max="11521" width="6.140625" style="5" customWidth="1"/>
    <col min="11522" max="11522" width="19.28515625" style="5" customWidth="1"/>
    <col min="11523" max="11527" width="11" style="5" customWidth="1"/>
    <col min="11528" max="11528" width="7.7109375" style="5" customWidth="1"/>
    <col min="11529" max="11529" width="10.7109375" style="5" customWidth="1"/>
    <col min="11530" max="11530" width="5" style="5" customWidth="1"/>
    <col min="11531" max="11531" width="4.42578125" style="5" customWidth="1"/>
    <col min="11532" max="11532" width="5" style="5" customWidth="1"/>
    <col min="11533" max="11533" width="4.42578125" style="5" customWidth="1"/>
    <col min="11534" max="11534" width="6.85546875" style="5" customWidth="1"/>
    <col min="11535" max="11535" width="6.140625" style="5" customWidth="1"/>
    <col min="11536" max="11536" width="9.140625" style="5"/>
    <col min="11537" max="11538" width="6.140625" style="5" customWidth="1"/>
    <col min="11539" max="11776" width="9.140625" style="5"/>
    <col min="11777" max="11777" width="6.140625" style="5" customWidth="1"/>
    <col min="11778" max="11778" width="19.28515625" style="5" customWidth="1"/>
    <col min="11779" max="11783" width="11" style="5" customWidth="1"/>
    <col min="11784" max="11784" width="7.7109375" style="5" customWidth="1"/>
    <col min="11785" max="11785" width="10.7109375" style="5" customWidth="1"/>
    <col min="11786" max="11786" width="5" style="5" customWidth="1"/>
    <col min="11787" max="11787" width="4.42578125" style="5" customWidth="1"/>
    <col min="11788" max="11788" width="5" style="5" customWidth="1"/>
    <col min="11789" max="11789" width="4.42578125" style="5" customWidth="1"/>
    <col min="11790" max="11790" width="6.85546875" style="5" customWidth="1"/>
    <col min="11791" max="11791" width="6.140625" style="5" customWidth="1"/>
    <col min="11792" max="11792" width="9.140625" style="5"/>
    <col min="11793" max="11794" width="6.140625" style="5" customWidth="1"/>
    <col min="11795" max="12032" width="9.140625" style="5"/>
    <col min="12033" max="12033" width="6.140625" style="5" customWidth="1"/>
    <col min="12034" max="12034" width="19.28515625" style="5" customWidth="1"/>
    <col min="12035" max="12039" width="11" style="5" customWidth="1"/>
    <col min="12040" max="12040" width="7.7109375" style="5" customWidth="1"/>
    <col min="12041" max="12041" width="10.7109375" style="5" customWidth="1"/>
    <col min="12042" max="12042" width="5" style="5" customWidth="1"/>
    <col min="12043" max="12043" width="4.42578125" style="5" customWidth="1"/>
    <col min="12044" max="12044" width="5" style="5" customWidth="1"/>
    <col min="12045" max="12045" width="4.42578125" style="5" customWidth="1"/>
    <col min="12046" max="12046" width="6.85546875" style="5" customWidth="1"/>
    <col min="12047" max="12047" width="6.140625" style="5" customWidth="1"/>
    <col min="12048" max="12048" width="9.140625" style="5"/>
    <col min="12049" max="12050" width="6.140625" style="5" customWidth="1"/>
    <col min="12051" max="12288" width="9.140625" style="5"/>
    <col min="12289" max="12289" width="6.140625" style="5" customWidth="1"/>
    <col min="12290" max="12290" width="19.28515625" style="5" customWidth="1"/>
    <col min="12291" max="12295" width="11" style="5" customWidth="1"/>
    <col min="12296" max="12296" width="7.7109375" style="5" customWidth="1"/>
    <col min="12297" max="12297" width="10.7109375" style="5" customWidth="1"/>
    <col min="12298" max="12298" width="5" style="5" customWidth="1"/>
    <col min="12299" max="12299" width="4.42578125" style="5" customWidth="1"/>
    <col min="12300" max="12300" width="5" style="5" customWidth="1"/>
    <col min="12301" max="12301" width="4.42578125" style="5" customWidth="1"/>
    <col min="12302" max="12302" width="6.85546875" style="5" customWidth="1"/>
    <col min="12303" max="12303" width="6.140625" style="5" customWidth="1"/>
    <col min="12304" max="12304" width="9.140625" style="5"/>
    <col min="12305" max="12306" width="6.140625" style="5" customWidth="1"/>
    <col min="12307" max="12544" width="9.140625" style="5"/>
    <col min="12545" max="12545" width="6.140625" style="5" customWidth="1"/>
    <col min="12546" max="12546" width="19.28515625" style="5" customWidth="1"/>
    <col min="12547" max="12551" width="11" style="5" customWidth="1"/>
    <col min="12552" max="12552" width="7.7109375" style="5" customWidth="1"/>
    <col min="12553" max="12553" width="10.7109375" style="5" customWidth="1"/>
    <col min="12554" max="12554" width="5" style="5" customWidth="1"/>
    <col min="12555" max="12555" width="4.42578125" style="5" customWidth="1"/>
    <col min="12556" max="12556" width="5" style="5" customWidth="1"/>
    <col min="12557" max="12557" width="4.42578125" style="5" customWidth="1"/>
    <col min="12558" max="12558" width="6.85546875" style="5" customWidth="1"/>
    <col min="12559" max="12559" width="6.140625" style="5" customWidth="1"/>
    <col min="12560" max="12560" width="9.140625" style="5"/>
    <col min="12561" max="12562" width="6.140625" style="5" customWidth="1"/>
    <col min="12563" max="12800" width="9.140625" style="5"/>
    <col min="12801" max="12801" width="6.140625" style="5" customWidth="1"/>
    <col min="12802" max="12802" width="19.28515625" style="5" customWidth="1"/>
    <col min="12803" max="12807" width="11" style="5" customWidth="1"/>
    <col min="12808" max="12808" width="7.7109375" style="5" customWidth="1"/>
    <col min="12809" max="12809" width="10.7109375" style="5" customWidth="1"/>
    <col min="12810" max="12810" width="5" style="5" customWidth="1"/>
    <col min="12811" max="12811" width="4.42578125" style="5" customWidth="1"/>
    <col min="12812" max="12812" width="5" style="5" customWidth="1"/>
    <col min="12813" max="12813" width="4.42578125" style="5" customWidth="1"/>
    <col min="12814" max="12814" width="6.85546875" style="5" customWidth="1"/>
    <col min="12815" max="12815" width="6.140625" style="5" customWidth="1"/>
    <col min="12816" max="12816" width="9.140625" style="5"/>
    <col min="12817" max="12818" width="6.140625" style="5" customWidth="1"/>
    <col min="12819" max="13056" width="9.140625" style="5"/>
    <col min="13057" max="13057" width="6.140625" style="5" customWidth="1"/>
    <col min="13058" max="13058" width="19.28515625" style="5" customWidth="1"/>
    <col min="13059" max="13063" width="11" style="5" customWidth="1"/>
    <col min="13064" max="13064" width="7.7109375" style="5" customWidth="1"/>
    <col min="13065" max="13065" width="10.7109375" style="5" customWidth="1"/>
    <col min="13066" max="13066" width="5" style="5" customWidth="1"/>
    <col min="13067" max="13067" width="4.42578125" style="5" customWidth="1"/>
    <col min="13068" max="13068" width="5" style="5" customWidth="1"/>
    <col min="13069" max="13069" width="4.42578125" style="5" customWidth="1"/>
    <col min="13070" max="13070" width="6.85546875" style="5" customWidth="1"/>
    <col min="13071" max="13071" width="6.140625" style="5" customWidth="1"/>
    <col min="13072" max="13072" width="9.140625" style="5"/>
    <col min="13073" max="13074" width="6.140625" style="5" customWidth="1"/>
    <col min="13075" max="13312" width="9.140625" style="5"/>
    <col min="13313" max="13313" width="6.140625" style="5" customWidth="1"/>
    <col min="13314" max="13314" width="19.28515625" style="5" customWidth="1"/>
    <col min="13315" max="13319" width="11" style="5" customWidth="1"/>
    <col min="13320" max="13320" width="7.7109375" style="5" customWidth="1"/>
    <col min="13321" max="13321" width="10.7109375" style="5" customWidth="1"/>
    <col min="13322" max="13322" width="5" style="5" customWidth="1"/>
    <col min="13323" max="13323" width="4.42578125" style="5" customWidth="1"/>
    <col min="13324" max="13324" width="5" style="5" customWidth="1"/>
    <col min="13325" max="13325" width="4.42578125" style="5" customWidth="1"/>
    <col min="13326" max="13326" width="6.85546875" style="5" customWidth="1"/>
    <col min="13327" max="13327" width="6.140625" style="5" customWidth="1"/>
    <col min="13328" max="13328" width="9.140625" style="5"/>
    <col min="13329" max="13330" width="6.140625" style="5" customWidth="1"/>
    <col min="13331" max="13568" width="9.140625" style="5"/>
    <col min="13569" max="13569" width="6.140625" style="5" customWidth="1"/>
    <col min="13570" max="13570" width="19.28515625" style="5" customWidth="1"/>
    <col min="13571" max="13575" width="11" style="5" customWidth="1"/>
    <col min="13576" max="13576" width="7.7109375" style="5" customWidth="1"/>
    <col min="13577" max="13577" width="10.7109375" style="5" customWidth="1"/>
    <col min="13578" max="13578" width="5" style="5" customWidth="1"/>
    <col min="13579" max="13579" width="4.42578125" style="5" customWidth="1"/>
    <col min="13580" max="13580" width="5" style="5" customWidth="1"/>
    <col min="13581" max="13581" width="4.42578125" style="5" customWidth="1"/>
    <col min="13582" max="13582" width="6.85546875" style="5" customWidth="1"/>
    <col min="13583" max="13583" width="6.140625" style="5" customWidth="1"/>
    <col min="13584" max="13584" width="9.140625" style="5"/>
    <col min="13585" max="13586" width="6.140625" style="5" customWidth="1"/>
    <col min="13587" max="13824" width="9.140625" style="5"/>
    <col min="13825" max="13825" width="6.140625" style="5" customWidth="1"/>
    <col min="13826" max="13826" width="19.28515625" style="5" customWidth="1"/>
    <col min="13827" max="13831" width="11" style="5" customWidth="1"/>
    <col min="13832" max="13832" width="7.7109375" style="5" customWidth="1"/>
    <col min="13833" max="13833" width="10.7109375" style="5" customWidth="1"/>
    <col min="13834" max="13834" width="5" style="5" customWidth="1"/>
    <col min="13835" max="13835" width="4.42578125" style="5" customWidth="1"/>
    <col min="13836" max="13836" width="5" style="5" customWidth="1"/>
    <col min="13837" max="13837" width="4.42578125" style="5" customWidth="1"/>
    <col min="13838" max="13838" width="6.85546875" style="5" customWidth="1"/>
    <col min="13839" max="13839" width="6.140625" style="5" customWidth="1"/>
    <col min="13840" max="13840" width="9.140625" style="5"/>
    <col min="13841" max="13842" width="6.140625" style="5" customWidth="1"/>
    <col min="13843" max="14080" width="9.140625" style="5"/>
    <col min="14081" max="14081" width="6.140625" style="5" customWidth="1"/>
    <col min="14082" max="14082" width="19.28515625" style="5" customWidth="1"/>
    <col min="14083" max="14087" width="11" style="5" customWidth="1"/>
    <col min="14088" max="14088" width="7.7109375" style="5" customWidth="1"/>
    <col min="14089" max="14089" width="10.7109375" style="5" customWidth="1"/>
    <col min="14090" max="14090" width="5" style="5" customWidth="1"/>
    <col min="14091" max="14091" width="4.42578125" style="5" customWidth="1"/>
    <col min="14092" max="14092" width="5" style="5" customWidth="1"/>
    <col min="14093" max="14093" width="4.42578125" style="5" customWidth="1"/>
    <col min="14094" max="14094" width="6.85546875" style="5" customWidth="1"/>
    <col min="14095" max="14095" width="6.140625" style="5" customWidth="1"/>
    <col min="14096" max="14096" width="9.140625" style="5"/>
    <col min="14097" max="14098" width="6.140625" style="5" customWidth="1"/>
    <col min="14099" max="14336" width="9.140625" style="5"/>
    <col min="14337" max="14337" width="6.140625" style="5" customWidth="1"/>
    <col min="14338" max="14338" width="19.28515625" style="5" customWidth="1"/>
    <col min="14339" max="14343" width="11" style="5" customWidth="1"/>
    <col min="14344" max="14344" width="7.7109375" style="5" customWidth="1"/>
    <col min="14345" max="14345" width="10.7109375" style="5" customWidth="1"/>
    <col min="14346" max="14346" width="5" style="5" customWidth="1"/>
    <col min="14347" max="14347" width="4.42578125" style="5" customWidth="1"/>
    <col min="14348" max="14348" width="5" style="5" customWidth="1"/>
    <col min="14349" max="14349" width="4.42578125" style="5" customWidth="1"/>
    <col min="14350" max="14350" width="6.85546875" style="5" customWidth="1"/>
    <col min="14351" max="14351" width="6.140625" style="5" customWidth="1"/>
    <col min="14352" max="14352" width="9.140625" style="5"/>
    <col min="14353" max="14354" width="6.140625" style="5" customWidth="1"/>
    <col min="14355" max="14592" width="9.140625" style="5"/>
    <col min="14593" max="14593" width="6.140625" style="5" customWidth="1"/>
    <col min="14594" max="14594" width="19.28515625" style="5" customWidth="1"/>
    <col min="14595" max="14599" width="11" style="5" customWidth="1"/>
    <col min="14600" max="14600" width="7.7109375" style="5" customWidth="1"/>
    <col min="14601" max="14601" width="10.7109375" style="5" customWidth="1"/>
    <col min="14602" max="14602" width="5" style="5" customWidth="1"/>
    <col min="14603" max="14603" width="4.42578125" style="5" customWidth="1"/>
    <col min="14604" max="14604" width="5" style="5" customWidth="1"/>
    <col min="14605" max="14605" width="4.42578125" style="5" customWidth="1"/>
    <col min="14606" max="14606" width="6.85546875" style="5" customWidth="1"/>
    <col min="14607" max="14607" width="6.140625" style="5" customWidth="1"/>
    <col min="14608" max="14608" width="9.140625" style="5"/>
    <col min="14609" max="14610" width="6.140625" style="5" customWidth="1"/>
    <col min="14611" max="14848" width="9.140625" style="5"/>
    <col min="14849" max="14849" width="6.140625" style="5" customWidth="1"/>
    <col min="14850" max="14850" width="19.28515625" style="5" customWidth="1"/>
    <col min="14851" max="14855" width="11" style="5" customWidth="1"/>
    <col min="14856" max="14856" width="7.7109375" style="5" customWidth="1"/>
    <col min="14857" max="14857" width="10.7109375" style="5" customWidth="1"/>
    <col min="14858" max="14858" width="5" style="5" customWidth="1"/>
    <col min="14859" max="14859" width="4.42578125" style="5" customWidth="1"/>
    <col min="14860" max="14860" width="5" style="5" customWidth="1"/>
    <col min="14861" max="14861" width="4.42578125" style="5" customWidth="1"/>
    <col min="14862" max="14862" width="6.85546875" style="5" customWidth="1"/>
    <col min="14863" max="14863" width="6.140625" style="5" customWidth="1"/>
    <col min="14864" max="14864" width="9.140625" style="5"/>
    <col min="14865" max="14866" width="6.140625" style="5" customWidth="1"/>
    <col min="14867" max="15104" width="9.140625" style="5"/>
    <col min="15105" max="15105" width="6.140625" style="5" customWidth="1"/>
    <col min="15106" max="15106" width="19.28515625" style="5" customWidth="1"/>
    <col min="15107" max="15111" width="11" style="5" customWidth="1"/>
    <col min="15112" max="15112" width="7.7109375" style="5" customWidth="1"/>
    <col min="15113" max="15113" width="10.7109375" style="5" customWidth="1"/>
    <col min="15114" max="15114" width="5" style="5" customWidth="1"/>
    <col min="15115" max="15115" width="4.42578125" style="5" customWidth="1"/>
    <col min="15116" max="15116" width="5" style="5" customWidth="1"/>
    <col min="15117" max="15117" width="4.42578125" style="5" customWidth="1"/>
    <col min="15118" max="15118" width="6.85546875" style="5" customWidth="1"/>
    <col min="15119" max="15119" width="6.140625" style="5" customWidth="1"/>
    <col min="15120" max="15120" width="9.140625" style="5"/>
    <col min="15121" max="15122" width="6.140625" style="5" customWidth="1"/>
    <col min="15123" max="15360" width="9.140625" style="5"/>
    <col min="15361" max="15361" width="6.140625" style="5" customWidth="1"/>
    <col min="15362" max="15362" width="19.28515625" style="5" customWidth="1"/>
    <col min="15363" max="15367" width="11" style="5" customWidth="1"/>
    <col min="15368" max="15368" width="7.7109375" style="5" customWidth="1"/>
    <col min="15369" max="15369" width="10.7109375" style="5" customWidth="1"/>
    <col min="15370" max="15370" width="5" style="5" customWidth="1"/>
    <col min="15371" max="15371" width="4.42578125" style="5" customWidth="1"/>
    <col min="15372" max="15372" width="5" style="5" customWidth="1"/>
    <col min="15373" max="15373" width="4.42578125" style="5" customWidth="1"/>
    <col min="15374" max="15374" width="6.85546875" style="5" customWidth="1"/>
    <col min="15375" max="15375" width="6.140625" style="5" customWidth="1"/>
    <col min="15376" max="15376" width="9.140625" style="5"/>
    <col min="15377" max="15378" width="6.140625" style="5" customWidth="1"/>
    <col min="15379" max="15616" width="9.140625" style="5"/>
    <col min="15617" max="15617" width="6.140625" style="5" customWidth="1"/>
    <col min="15618" max="15618" width="19.28515625" style="5" customWidth="1"/>
    <col min="15619" max="15623" width="11" style="5" customWidth="1"/>
    <col min="15624" max="15624" width="7.7109375" style="5" customWidth="1"/>
    <col min="15625" max="15625" width="10.7109375" style="5" customWidth="1"/>
    <col min="15626" max="15626" width="5" style="5" customWidth="1"/>
    <col min="15627" max="15627" width="4.42578125" style="5" customWidth="1"/>
    <col min="15628" max="15628" width="5" style="5" customWidth="1"/>
    <col min="15629" max="15629" width="4.42578125" style="5" customWidth="1"/>
    <col min="15630" max="15630" width="6.85546875" style="5" customWidth="1"/>
    <col min="15631" max="15631" width="6.140625" style="5" customWidth="1"/>
    <col min="15632" max="15632" width="9.140625" style="5"/>
    <col min="15633" max="15634" width="6.140625" style="5" customWidth="1"/>
    <col min="15635" max="15872" width="9.140625" style="5"/>
    <col min="15873" max="15873" width="6.140625" style="5" customWidth="1"/>
    <col min="15874" max="15874" width="19.28515625" style="5" customWidth="1"/>
    <col min="15875" max="15879" width="11" style="5" customWidth="1"/>
    <col min="15880" max="15880" width="7.7109375" style="5" customWidth="1"/>
    <col min="15881" max="15881" width="10.7109375" style="5" customWidth="1"/>
    <col min="15882" max="15882" width="5" style="5" customWidth="1"/>
    <col min="15883" max="15883" width="4.42578125" style="5" customWidth="1"/>
    <col min="15884" max="15884" width="5" style="5" customWidth="1"/>
    <col min="15885" max="15885" width="4.42578125" style="5" customWidth="1"/>
    <col min="15886" max="15886" width="6.85546875" style="5" customWidth="1"/>
    <col min="15887" max="15887" width="6.140625" style="5" customWidth="1"/>
    <col min="15888" max="15888" width="9.140625" style="5"/>
    <col min="15889" max="15890" width="6.140625" style="5" customWidth="1"/>
    <col min="15891" max="16128" width="9.140625" style="5"/>
    <col min="16129" max="16129" width="6.140625" style="5" customWidth="1"/>
    <col min="16130" max="16130" width="19.28515625" style="5" customWidth="1"/>
    <col min="16131" max="16135" width="11" style="5" customWidth="1"/>
    <col min="16136" max="16136" width="7.7109375" style="5" customWidth="1"/>
    <col min="16137" max="16137" width="10.7109375" style="5" customWidth="1"/>
    <col min="16138" max="16138" width="5" style="5" customWidth="1"/>
    <col min="16139" max="16139" width="4.42578125" style="5" customWidth="1"/>
    <col min="16140" max="16140" width="5" style="5" customWidth="1"/>
    <col min="16141" max="16141" width="4.42578125" style="5" customWidth="1"/>
    <col min="16142" max="16142" width="6.85546875" style="5" customWidth="1"/>
    <col min="16143" max="16143" width="6.140625" style="5" customWidth="1"/>
    <col min="16144" max="16144" width="9.140625" style="5"/>
    <col min="16145" max="16146" width="6.140625" style="5" customWidth="1"/>
    <col min="16147" max="16384" width="9.140625" style="5"/>
  </cols>
  <sheetData>
    <row r="2" spans="1:19" s="2" customFormat="1" ht="23.25" x14ac:dyDescent="0.35">
      <c r="A2" s="1" t="s">
        <v>77</v>
      </c>
      <c r="B2" s="1"/>
      <c r="J2" s="3"/>
      <c r="K2" s="3"/>
      <c r="L2" s="3"/>
      <c r="M2" s="3"/>
      <c r="N2" s="3"/>
    </row>
    <row r="3" spans="1:19" ht="15.75" x14ac:dyDescent="0.25">
      <c r="A3" s="4"/>
      <c r="B3" s="4"/>
      <c r="J3" s="68"/>
      <c r="K3" s="68"/>
      <c r="L3" s="68"/>
    </row>
    <row r="4" spans="1:19" ht="42.75" customHeight="1" x14ac:dyDescent="0.2">
      <c r="A4" s="69" t="s">
        <v>0</v>
      </c>
      <c r="B4" s="69"/>
      <c r="C4" s="70" t="s">
        <v>1</v>
      </c>
      <c r="D4" s="70"/>
      <c r="E4" s="70"/>
      <c r="F4" s="70"/>
      <c r="G4" s="70"/>
      <c r="H4" s="71" t="s">
        <v>2</v>
      </c>
      <c r="I4" s="72"/>
      <c r="J4" s="73" t="s">
        <v>3</v>
      </c>
      <c r="K4" s="73"/>
      <c r="L4" s="73"/>
      <c r="M4" s="73"/>
      <c r="N4" s="73"/>
      <c r="O4" s="65" t="s">
        <v>4</v>
      </c>
      <c r="P4" s="65"/>
      <c r="Q4" s="65" t="s">
        <v>5</v>
      </c>
      <c r="R4" s="65"/>
    </row>
    <row r="5" spans="1:19" s="14" customFormat="1" ht="69.75" customHeight="1" x14ac:dyDescent="0.25">
      <c r="A5" s="7" t="s">
        <v>6</v>
      </c>
      <c r="B5" s="7" t="s">
        <v>7</v>
      </c>
      <c r="C5" s="8" t="s">
        <v>8</v>
      </c>
      <c r="D5" s="7" t="s">
        <v>9</v>
      </c>
      <c r="E5" s="8" t="s">
        <v>10</v>
      </c>
      <c r="F5" s="8" t="s">
        <v>11</v>
      </c>
      <c r="G5" s="7" t="s">
        <v>12</v>
      </c>
      <c r="H5" s="7" t="s">
        <v>13</v>
      </c>
      <c r="I5" s="7" t="s">
        <v>14</v>
      </c>
      <c r="J5" s="9" t="s">
        <v>15</v>
      </c>
      <c r="K5" s="9" t="s">
        <v>16</v>
      </c>
      <c r="L5" s="10" t="s">
        <v>17</v>
      </c>
      <c r="M5" s="10" t="s">
        <v>18</v>
      </c>
      <c r="N5" s="11" t="s">
        <v>19</v>
      </c>
      <c r="O5" s="12" t="s">
        <v>20</v>
      </c>
      <c r="P5" s="13" t="s">
        <v>21</v>
      </c>
      <c r="Q5" s="12" t="s">
        <v>22</v>
      </c>
      <c r="R5" s="12" t="s">
        <v>23</v>
      </c>
    </row>
    <row r="6" spans="1:19" s="21" customFormat="1" ht="14.25" customHeight="1" thickBot="1" x14ac:dyDescent="0.3">
      <c r="A6" s="15"/>
      <c r="B6" s="15">
        <v>1</v>
      </c>
      <c r="C6" s="16">
        <v>2</v>
      </c>
      <c r="D6" s="17">
        <v>3</v>
      </c>
      <c r="E6" s="15">
        <v>4</v>
      </c>
      <c r="F6" s="16">
        <v>5</v>
      </c>
      <c r="G6" s="17">
        <v>6</v>
      </c>
      <c r="H6" s="15">
        <v>7</v>
      </c>
      <c r="I6" s="16">
        <v>8</v>
      </c>
      <c r="J6" s="18">
        <v>9</v>
      </c>
      <c r="K6" s="18">
        <v>10</v>
      </c>
      <c r="L6" s="19">
        <v>11</v>
      </c>
      <c r="M6" s="18">
        <v>12</v>
      </c>
      <c r="N6" s="19">
        <v>13</v>
      </c>
      <c r="O6" s="20">
        <v>14</v>
      </c>
      <c r="P6" s="20">
        <v>15</v>
      </c>
      <c r="Q6" s="20">
        <v>16</v>
      </c>
      <c r="R6" s="20">
        <v>17</v>
      </c>
    </row>
    <row r="7" spans="1:19" s="32" customFormat="1" ht="18.75" customHeight="1" thickBot="1" x14ac:dyDescent="0.25">
      <c r="A7" s="22" t="s">
        <v>24</v>
      </c>
      <c r="B7" s="23" t="s">
        <v>25</v>
      </c>
      <c r="C7" s="24">
        <v>1683</v>
      </c>
      <c r="D7" s="24">
        <v>623</v>
      </c>
      <c r="E7" s="24">
        <v>190</v>
      </c>
      <c r="F7" s="24">
        <v>95</v>
      </c>
      <c r="G7" s="24">
        <v>2591</v>
      </c>
      <c r="H7" s="25">
        <f t="shared" ref="H7:H9" si="0">(C7+D7)</f>
        <v>2306</v>
      </c>
      <c r="I7" s="26">
        <f t="shared" ref="I7:I28" si="1">(D7/H7*100)</f>
        <v>27.016478751084129</v>
      </c>
      <c r="J7" s="27">
        <v>21</v>
      </c>
      <c r="K7" s="27">
        <v>6</v>
      </c>
      <c r="L7" s="27">
        <v>14</v>
      </c>
      <c r="M7" s="28"/>
      <c r="N7" s="29">
        <f t="shared" ref="N7:N29" si="2">SUM(J7:M7)</f>
        <v>41</v>
      </c>
      <c r="O7" s="30">
        <v>47</v>
      </c>
      <c r="P7" s="31">
        <f>(N7/O7*100)</f>
        <v>87.2340425531915</v>
      </c>
      <c r="Q7" s="30"/>
      <c r="R7" s="30"/>
    </row>
    <row r="8" spans="1:19" s="32" customFormat="1" ht="18.75" customHeight="1" thickBot="1" x14ac:dyDescent="0.25">
      <c r="A8" s="33" t="s">
        <v>26</v>
      </c>
      <c r="B8" s="34" t="s">
        <v>27</v>
      </c>
      <c r="C8" s="30">
        <v>934</v>
      </c>
      <c r="D8" s="30">
        <v>434</v>
      </c>
      <c r="E8" s="30">
        <v>97</v>
      </c>
      <c r="F8" s="30">
        <v>121</v>
      </c>
      <c r="G8" s="30">
        <v>1580</v>
      </c>
      <c r="H8" s="25">
        <f t="shared" si="0"/>
        <v>1368</v>
      </c>
      <c r="I8" s="26">
        <f t="shared" si="1"/>
        <v>31.725146198830412</v>
      </c>
      <c r="J8" s="35">
        <v>15</v>
      </c>
      <c r="K8" s="35">
        <v>8</v>
      </c>
      <c r="L8" s="35">
        <v>10</v>
      </c>
      <c r="M8" s="28"/>
      <c r="N8" s="29">
        <f t="shared" si="2"/>
        <v>33</v>
      </c>
      <c r="O8" s="30">
        <v>33</v>
      </c>
      <c r="P8" s="31">
        <f t="shared" ref="P8:P28" si="3">(N8/O8*100)</f>
        <v>100</v>
      </c>
      <c r="Q8" s="30"/>
      <c r="R8" s="30"/>
    </row>
    <row r="9" spans="1:19" s="36" customFormat="1" ht="13.5" thickBot="1" x14ac:dyDescent="0.25">
      <c r="A9" s="33" t="s">
        <v>28</v>
      </c>
      <c r="B9" s="34" t="s">
        <v>29</v>
      </c>
      <c r="C9" s="25">
        <v>1036</v>
      </c>
      <c r="D9" s="25">
        <v>406</v>
      </c>
      <c r="E9" s="25">
        <v>112</v>
      </c>
      <c r="F9" s="25">
        <v>125</v>
      </c>
      <c r="G9" s="25">
        <v>1679</v>
      </c>
      <c r="H9" s="25">
        <f t="shared" si="0"/>
        <v>1442</v>
      </c>
      <c r="I9" s="26">
        <f t="shared" si="1"/>
        <v>28.155339805825243</v>
      </c>
      <c r="J9" s="35">
        <v>23</v>
      </c>
      <c r="K9" s="35">
        <v>4</v>
      </c>
      <c r="L9" s="35">
        <v>8</v>
      </c>
      <c r="M9" s="35"/>
      <c r="N9" s="29">
        <f t="shared" si="2"/>
        <v>35</v>
      </c>
      <c r="O9" s="25">
        <v>35</v>
      </c>
      <c r="P9" s="31">
        <f t="shared" si="3"/>
        <v>100</v>
      </c>
      <c r="Q9" s="25">
        <v>1</v>
      </c>
      <c r="R9" s="25"/>
    </row>
    <row r="10" spans="1:19" s="36" customFormat="1" ht="13.5" thickBot="1" x14ac:dyDescent="0.25">
      <c r="A10" s="33" t="s">
        <v>30</v>
      </c>
      <c r="B10" s="34" t="s">
        <v>31</v>
      </c>
      <c r="C10" s="25">
        <v>686</v>
      </c>
      <c r="D10" s="25">
        <v>475</v>
      </c>
      <c r="E10" s="25">
        <v>104</v>
      </c>
      <c r="F10" s="25">
        <v>153</v>
      </c>
      <c r="G10" s="25">
        <v>1418</v>
      </c>
      <c r="H10" s="25">
        <f>(C10+D10)</f>
        <v>1161</v>
      </c>
      <c r="I10" s="26">
        <f t="shared" si="1"/>
        <v>40.9130060292851</v>
      </c>
      <c r="J10" s="35">
        <v>10</v>
      </c>
      <c r="K10" s="35">
        <v>6</v>
      </c>
      <c r="L10" s="35">
        <v>13</v>
      </c>
      <c r="M10" s="35"/>
      <c r="N10" s="29">
        <f t="shared" si="2"/>
        <v>29</v>
      </c>
      <c r="O10" s="25">
        <v>29</v>
      </c>
      <c r="P10" s="31">
        <f t="shared" si="3"/>
        <v>100</v>
      </c>
      <c r="Q10" s="25"/>
      <c r="R10" s="25"/>
    </row>
    <row r="11" spans="1:19" s="36" customFormat="1" ht="13.5" thickBot="1" x14ac:dyDescent="0.25">
      <c r="A11" s="33" t="s">
        <v>32</v>
      </c>
      <c r="B11" s="34" t="s">
        <v>33</v>
      </c>
      <c r="C11" s="37">
        <v>939</v>
      </c>
      <c r="D11" s="37">
        <v>828</v>
      </c>
      <c r="E11" s="37">
        <v>107</v>
      </c>
      <c r="F11" s="37">
        <v>163</v>
      </c>
      <c r="G11" s="37">
        <v>2037</v>
      </c>
      <c r="H11" s="25">
        <f t="shared" ref="H11:H27" si="4">(C11+D11)</f>
        <v>1767</v>
      </c>
      <c r="I11" s="26">
        <f t="shared" si="1"/>
        <v>46.859083191850594</v>
      </c>
      <c r="J11" s="35">
        <v>15</v>
      </c>
      <c r="K11" s="35">
        <v>13</v>
      </c>
      <c r="L11" s="35">
        <v>13</v>
      </c>
      <c r="M11" s="35"/>
      <c r="N11" s="38">
        <f t="shared" si="2"/>
        <v>41</v>
      </c>
      <c r="O11" s="25">
        <v>42</v>
      </c>
      <c r="P11" s="31">
        <f t="shared" si="3"/>
        <v>97.61904761904762</v>
      </c>
      <c r="Q11" s="25"/>
      <c r="R11" s="25"/>
    </row>
    <row r="12" spans="1:19" s="36" customFormat="1" ht="13.5" thickBot="1" x14ac:dyDescent="0.25">
      <c r="A12" s="33" t="s">
        <v>34</v>
      </c>
      <c r="B12" s="34" t="s">
        <v>35</v>
      </c>
      <c r="C12" s="25">
        <v>807</v>
      </c>
      <c r="D12" s="25">
        <v>288</v>
      </c>
      <c r="E12" s="25">
        <v>93</v>
      </c>
      <c r="F12" s="25">
        <v>100</v>
      </c>
      <c r="G12" s="25">
        <v>1289</v>
      </c>
      <c r="H12" s="25">
        <f t="shared" si="4"/>
        <v>1095</v>
      </c>
      <c r="I12" s="26">
        <f t="shared" si="1"/>
        <v>26.301369863013697</v>
      </c>
      <c r="J12" s="35">
        <v>15</v>
      </c>
      <c r="K12" s="35">
        <v>4</v>
      </c>
      <c r="L12" s="35">
        <v>5</v>
      </c>
      <c r="M12" s="35">
        <v>2</v>
      </c>
      <c r="N12" s="38">
        <f t="shared" si="2"/>
        <v>26</v>
      </c>
      <c r="O12" s="25">
        <v>26</v>
      </c>
      <c r="P12" s="31">
        <f t="shared" si="3"/>
        <v>100</v>
      </c>
      <c r="Q12" s="25">
        <v>1</v>
      </c>
      <c r="R12" s="25"/>
      <c r="S12" s="39"/>
    </row>
    <row r="13" spans="1:19" s="36" customFormat="1" ht="13.5" thickBot="1" x14ac:dyDescent="0.25">
      <c r="A13" s="33" t="s">
        <v>36</v>
      </c>
      <c r="B13" s="34" t="s">
        <v>37</v>
      </c>
      <c r="C13" s="40">
        <v>994</v>
      </c>
      <c r="D13" s="40">
        <v>177</v>
      </c>
      <c r="E13" s="40">
        <v>84</v>
      </c>
      <c r="F13" s="40">
        <v>138</v>
      </c>
      <c r="G13" s="40">
        <v>1393</v>
      </c>
      <c r="H13" s="25">
        <f t="shared" si="4"/>
        <v>1171</v>
      </c>
      <c r="I13" s="26">
        <f t="shared" si="1"/>
        <v>15.115286080273272</v>
      </c>
      <c r="J13" s="41">
        <v>21</v>
      </c>
      <c r="K13" s="41">
        <v>1</v>
      </c>
      <c r="L13" s="41">
        <v>4</v>
      </c>
      <c r="M13" s="35"/>
      <c r="N13" s="38">
        <f t="shared" si="2"/>
        <v>26</v>
      </c>
      <c r="O13" s="25">
        <v>26</v>
      </c>
      <c r="P13" s="31">
        <f t="shared" si="3"/>
        <v>100</v>
      </c>
      <c r="Q13" s="25"/>
      <c r="R13" s="25"/>
    </row>
    <row r="14" spans="1:19" s="36" customFormat="1" ht="13.5" thickBot="1" x14ac:dyDescent="0.25">
      <c r="A14" s="33" t="s">
        <v>38</v>
      </c>
      <c r="B14" s="34" t="s">
        <v>39</v>
      </c>
      <c r="C14" s="42">
        <v>1588</v>
      </c>
      <c r="D14" s="25">
        <v>599</v>
      </c>
      <c r="E14" s="25">
        <v>167</v>
      </c>
      <c r="F14" s="43">
        <v>162</v>
      </c>
      <c r="G14" s="25">
        <v>2509</v>
      </c>
      <c r="H14" s="25">
        <f t="shared" si="4"/>
        <v>2187</v>
      </c>
      <c r="I14" s="26">
        <f t="shared" si="1"/>
        <v>27.389117512574302</v>
      </c>
      <c r="J14" s="25">
        <v>27</v>
      </c>
      <c r="K14" s="25">
        <v>3</v>
      </c>
      <c r="L14" s="25">
        <v>17</v>
      </c>
      <c r="M14" s="35">
        <v>4</v>
      </c>
      <c r="N14" s="38">
        <f t="shared" si="2"/>
        <v>51</v>
      </c>
      <c r="O14" s="25">
        <v>58</v>
      </c>
      <c r="P14" s="31">
        <f t="shared" si="3"/>
        <v>87.931034482758619</v>
      </c>
      <c r="Q14" s="25"/>
      <c r="R14" s="25"/>
    </row>
    <row r="15" spans="1:19" s="36" customFormat="1" ht="13.5" thickBot="1" x14ac:dyDescent="0.25">
      <c r="A15" s="33" t="s">
        <v>40</v>
      </c>
      <c r="B15" s="44" t="s">
        <v>41</v>
      </c>
      <c r="C15" s="25">
        <v>392</v>
      </c>
      <c r="D15" s="25">
        <v>150</v>
      </c>
      <c r="E15" s="25">
        <v>43</v>
      </c>
      <c r="F15" s="25">
        <v>38</v>
      </c>
      <c r="G15" s="25">
        <v>623</v>
      </c>
      <c r="H15" s="25">
        <f t="shared" si="4"/>
        <v>542</v>
      </c>
      <c r="I15" s="26">
        <f t="shared" si="1"/>
        <v>27.67527675276753</v>
      </c>
      <c r="J15" s="35">
        <v>7</v>
      </c>
      <c r="K15" s="35">
        <v>1</v>
      </c>
      <c r="L15" s="35">
        <v>6</v>
      </c>
      <c r="M15" s="35"/>
      <c r="N15" s="38">
        <f t="shared" si="2"/>
        <v>14</v>
      </c>
      <c r="O15" s="25">
        <v>15</v>
      </c>
      <c r="P15" s="31">
        <f t="shared" si="3"/>
        <v>93.333333333333329</v>
      </c>
      <c r="Q15" s="25"/>
      <c r="R15" s="25"/>
    </row>
    <row r="16" spans="1:19" s="36" customFormat="1" ht="13.5" thickBot="1" x14ac:dyDescent="0.25">
      <c r="A16" s="45" t="s">
        <v>42</v>
      </c>
      <c r="B16" s="46" t="s">
        <v>43</v>
      </c>
      <c r="C16" s="25">
        <v>696</v>
      </c>
      <c r="D16" s="25">
        <v>200</v>
      </c>
      <c r="E16" s="25">
        <v>71</v>
      </c>
      <c r="F16" s="25">
        <v>55</v>
      </c>
      <c r="G16" s="25">
        <v>1022</v>
      </c>
      <c r="H16" s="25">
        <f t="shared" si="4"/>
        <v>896</v>
      </c>
      <c r="I16" s="26">
        <f t="shared" si="1"/>
        <v>22.321428571428573</v>
      </c>
      <c r="J16" s="35">
        <v>13</v>
      </c>
      <c r="K16" s="35">
        <v>1</v>
      </c>
      <c r="L16" s="35">
        <v>4</v>
      </c>
      <c r="M16" s="35"/>
      <c r="N16" s="38">
        <f t="shared" si="2"/>
        <v>18</v>
      </c>
      <c r="O16" s="25">
        <v>18</v>
      </c>
      <c r="P16" s="31">
        <f t="shared" si="3"/>
        <v>100</v>
      </c>
      <c r="Q16" s="25">
        <v>1</v>
      </c>
      <c r="R16" s="25"/>
      <c r="S16" s="39"/>
    </row>
    <row r="17" spans="1:19" s="36" customFormat="1" ht="13.5" thickBot="1" x14ac:dyDescent="0.25">
      <c r="A17" s="33" t="s">
        <v>44</v>
      </c>
      <c r="B17" s="34" t="s">
        <v>45</v>
      </c>
      <c r="C17" s="25">
        <v>444</v>
      </c>
      <c r="D17" s="25">
        <v>138</v>
      </c>
      <c r="E17" s="25">
        <v>48</v>
      </c>
      <c r="F17" s="25">
        <v>23</v>
      </c>
      <c r="G17" s="25">
        <v>653</v>
      </c>
      <c r="H17" s="25">
        <f t="shared" si="4"/>
        <v>582</v>
      </c>
      <c r="I17" s="26">
        <f t="shared" si="1"/>
        <v>23.711340206185564</v>
      </c>
      <c r="J17" s="35">
        <v>9</v>
      </c>
      <c r="K17" s="35">
        <v>0</v>
      </c>
      <c r="L17" s="35">
        <v>6</v>
      </c>
      <c r="M17" s="35"/>
      <c r="N17" s="38">
        <f t="shared" si="2"/>
        <v>15</v>
      </c>
      <c r="O17" s="25">
        <v>15</v>
      </c>
      <c r="P17" s="31">
        <f t="shared" si="3"/>
        <v>100</v>
      </c>
      <c r="Q17" s="25">
        <v>1</v>
      </c>
      <c r="R17" s="25"/>
    </row>
    <row r="18" spans="1:19" s="36" customFormat="1" ht="13.5" thickBot="1" x14ac:dyDescent="0.25">
      <c r="A18" s="33" t="s">
        <v>46</v>
      </c>
      <c r="B18" s="34" t="s">
        <v>47</v>
      </c>
      <c r="C18" s="37">
        <v>700</v>
      </c>
      <c r="D18" s="37">
        <v>825</v>
      </c>
      <c r="E18" s="37">
        <v>99</v>
      </c>
      <c r="F18" s="37">
        <v>93</v>
      </c>
      <c r="G18" s="37">
        <v>1717</v>
      </c>
      <c r="H18" s="25">
        <f t="shared" si="4"/>
        <v>1525</v>
      </c>
      <c r="I18" s="26">
        <f t="shared" si="1"/>
        <v>54.098360655737707</v>
      </c>
      <c r="J18" s="35">
        <v>8</v>
      </c>
      <c r="K18" s="35">
        <v>7</v>
      </c>
      <c r="L18" s="35">
        <v>18</v>
      </c>
      <c r="M18" s="35"/>
      <c r="N18" s="38">
        <f t="shared" si="2"/>
        <v>33</v>
      </c>
      <c r="O18" s="25">
        <v>33</v>
      </c>
      <c r="P18" s="31">
        <f t="shared" si="3"/>
        <v>100</v>
      </c>
      <c r="Q18" s="25"/>
      <c r="R18" s="25"/>
    </row>
    <row r="19" spans="1:19" s="36" customFormat="1" ht="13.5" thickBot="1" x14ac:dyDescent="0.25">
      <c r="A19" s="33" t="s">
        <v>48</v>
      </c>
      <c r="B19" s="34" t="s">
        <v>49</v>
      </c>
      <c r="C19" s="37">
        <v>839</v>
      </c>
      <c r="D19" s="37">
        <v>810</v>
      </c>
      <c r="E19" s="37">
        <v>123</v>
      </c>
      <c r="F19" s="37">
        <v>172</v>
      </c>
      <c r="G19" s="37">
        <v>1944</v>
      </c>
      <c r="H19" s="25">
        <f t="shared" si="4"/>
        <v>1649</v>
      </c>
      <c r="I19" s="26">
        <f t="shared" si="1"/>
        <v>49.120679199514854</v>
      </c>
      <c r="J19" s="35">
        <v>10</v>
      </c>
      <c r="K19" s="35">
        <v>6</v>
      </c>
      <c r="L19" s="35">
        <v>20</v>
      </c>
      <c r="M19" s="35"/>
      <c r="N19" s="38">
        <f t="shared" si="2"/>
        <v>36</v>
      </c>
      <c r="O19" s="25">
        <v>36</v>
      </c>
      <c r="P19" s="31">
        <f t="shared" si="3"/>
        <v>100</v>
      </c>
      <c r="Q19" s="25">
        <v>1</v>
      </c>
      <c r="R19" s="25">
        <v>1</v>
      </c>
    </row>
    <row r="20" spans="1:19" s="36" customFormat="1" ht="13.5" thickBot="1" x14ac:dyDescent="0.25">
      <c r="A20" s="33" t="s">
        <v>50</v>
      </c>
      <c r="B20" s="34" t="s">
        <v>51</v>
      </c>
      <c r="C20" s="37">
        <v>1382</v>
      </c>
      <c r="D20" s="37">
        <v>1215</v>
      </c>
      <c r="E20" s="37">
        <v>163</v>
      </c>
      <c r="F20" s="37">
        <v>215</v>
      </c>
      <c r="G20" s="37">
        <v>2975</v>
      </c>
      <c r="H20" s="25">
        <f t="shared" si="4"/>
        <v>2597</v>
      </c>
      <c r="I20" s="26">
        <f t="shared" si="1"/>
        <v>46.784751636503657</v>
      </c>
      <c r="J20" s="35">
        <v>19</v>
      </c>
      <c r="K20" s="35">
        <v>20</v>
      </c>
      <c r="L20" s="35">
        <v>22</v>
      </c>
      <c r="M20" s="35"/>
      <c r="N20" s="38">
        <f t="shared" si="2"/>
        <v>61</v>
      </c>
      <c r="O20" s="25">
        <v>71</v>
      </c>
      <c r="P20" s="31">
        <f t="shared" si="3"/>
        <v>85.91549295774648</v>
      </c>
      <c r="Q20" s="25">
        <v>1</v>
      </c>
      <c r="R20" s="25"/>
    </row>
    <row r="21" spans="1:19" s="36" customFormat="1" ht="13.5" thickBot="1" x14ac:dyDescent="0.25">
      <c r="A21" s="33" t="s">
        <v>52</v>
      </c>
      <c r="B21" s="34" t="s">
        <v>53</v>
      </c>
      <c r="C21" s="37">
        <v>193</v>
      </c>
      <c r="D21" s="37">
        <v>324</v>
      </c>
      <c r="E21" s="37">
        <v>33</v>
      </c>
      <c r="F21" s="37">
        <v>54</v>
      </c>
      <c r="G21" s="37">
        <v>604</v>
      </c>
      <c r="H21" s="25">
        <f t="shared" si="4"/>
        <v>517</v>
      </c>
      <c r="I21" s="26">
        <f t="shared" si="1"/>
        <v>62.669245647969049</v>
      </c>
      <c r="J21" s="35">
        <v>3</v>
      </c>
      <c r="K21" s="35">
        <v>2</v>
      </c>
      <c r="L21" s="35">
        <v>8</v>
      </c>
      <c r="M21" s="35"/>
      <c r="N21" s="38">
        <f t="shared" si="2"/>
        <v>13</v>
      </c>
      <c r="O21" s="25">
        <v>23</v>
      </c>
      <c r="P21" s="31">
        <f t="shared" si="3"/>
        <v>56.521739130434781</v>
      </c>
      <c r="Q21" s="25">
        <v>1</v>
      </c>
      <c r="R21" s="25"/>
    </row>
    <row r="22" spans="1:19" s="36" customFormat="1" ht="13.5" thickBot="1" x14ac:dyDescent="0.25">
      <c r="A22" s="33" t="s">
        <v>54</v>
      </c>
      <c r="B22" s="34" t="s">
        <v>55</v>
      </c>
      <c r="C22" s="37">
        <v>1185</v>
      </c>
      <c r="D22" s="37">
        <v>542</v>
      </c>
      <c r="E22" s="37">
        <v>138</v>
      </c>
      <c r="F22" s="37">
        <v>227</v>
      </c>
      <c r="G22" s="37">
        <v>2092</v>
      </c>
      <c r="H22" s="25">
        <f t="shared" si="4"/>
        <v>1727</v>
      </c>
      <c r="I22" s="26">
        <f t="shared" si="1"/>
        <v>31.383902721482336</v>
      </c>
      <c r="J22" s="35">
        <v>31</v>
      </c>
      <c r="K22" s="35">
        <v>10</v>
      </c>
      <c r="L22" s="35">
        <v>12</v>
      </c>
      <c r="M22" s="35">
        <v>2</v>
      </c>
      <c r="N22" s="38">
        <f>SUM(J22:M22)</f>
        <v>55</v>
      </c>
      <c r="O22" s="25">
        <v>55</v>
      </c>
      <c r="P22" s="31">
        <f t="shared" si="3"/>
        <v>100</v>
      </c>
      <c r="Q22" s="25"/>
      <c r="R22" s="25"/>
    </row>
    <row r="23" spans="1:19" s="36" customFormat="1" ht="13.5" thickBot="1" x14ac:dyDescent="0.25">
      <c r="A23" s="33" t="s">
        <v>56</v>
      </c>
      <c r="B23" s="34" t="s">
        <v>57</v>
      </c>
      <c r="C23" s="37">
        <v>1715</v>
      </c>
      <c r="D23" s="37">
        <v>1205</v>
      </c>
      <c r="E23" s="37">
        <v>246</v>
      </c>
      <c r="F23" s="37">
        <v>230</v>
      </c>
      <c r="G23" s="37">
        <v>3396</v>
      </c>
      <c r="H23" s="25">
        <f t="shared" si="4"/>
        <v>2920</v>
      </c>
      <c r="I23" s="26">
        <f t="shared" si="1"/>
        <v>41.267123287671232</v>
      </c>
      <c r="J23" s="35">
        <v>26</v>
      </c>
      <c r="K23" s="35">
        <v>7</v>
      </c>
      <c r="L23" s="35">
        <v>33</v>
      </c>
      <c r="M23" s="35">
        <v>2</v>
      </c>
      <c r="N23" s="38">
        <f t="shared" si="2"/>
        <v>68</v>
      </c>
      <c r="O23" s="25">
        <v>93</v>
      </c>
      <c r="P23" s="31">
        <f t="shared" si="3"/>
        <v>73.118279569892479</v>
      </c>
      <c r="Q23" s="25"/>
      <c r="R23" s="25"/>
    </row>
    <row r="24" spans="1:19" s="36" customFormat="1" ht="13.5" thickBot="1" x14ac:dyDescent="0.25">
      <c r="A24" s="33" t="s">
        <v>58</v>
      </c>
      <c r="B24" s="34" t="s">
        <v>59</v>
      </c>
      <c r="C24" s="47">
        <v>971</v>
      </c>
      <c r="D24" s="47">
        <v>1116</v>
      </c>
      <c r="E24" s="47">
        <v>220</v>
      </c>
      <c r="F24" s="47">
        <v>225</v>
      </c>
      <c r="G24" s="47">
        <v>2532</v>
      </c>
      <c r="H24" s="25">
        <f t="shared" si="4"/>
        <v>2087</v>
      </c>
      <c r="I24" s="26">
        <f t="shared" si="1"/>
        <v>53.473885960709154</v>
      </c>
      <c r="J24" s="28">
        <v>15</v>
      </c>
      <c r="K24" s="28">
        <v>20</v>
      </c>
      <c r="L24" s="48">
        <v>12</v>
      </c>
      <c r="M24" s="35"/>
      <c r="N24" s="38">
        <f t="shared" si="2"/>
        <v>47</v>
      </c>
      <c r="O24" s="25">
        <v>47</v>
      </c>
      <c r="P24" s="31">
        <f t="shared" si="3"/>
        <v>100</v>
      </c>
      <c r="Q24" s="25">
        <v>2</v>
      </c>
      <c r="R24" s="25"/>
    </row>
    <row r="25" spans="1:19" s="36" customFormat="1" ht="13.5" thickBot="1" x14ac:dyDescent="0.25">
      <c r="A25" s="33" t="s">
        <v>60</v>
      </c>
      <c r="B25" s="34" t="s">
        <v>61</v>
      </c>
      <c r="C25" s="41">
        <v>951</v>
      </c>
      <c r="D25" s="41">
        <v>253</v>
      </c>
      <c r="E25" s="41">
        <v>84</v>
      </c>
      <c r="F25" s="41">
        <v>154</v>
      </c>
      <c r="G25" s="49">
        <v>1442</v>
      </c>
      <c r="H25" s="25">
        <f t="shared" si="4"/>
        <v>1204</v>
      </c>
      <c r="I25" s="26">
        <f t="shared" si="1"/>
        <v>21.013289036544851</v>
      </c>
      <c r="J25" s="35">
        <v>23</v>
      </c>
      <c r="K25" s="35">
        <v>2</v>
      </c>
      <c r="L25" s="35">
        <v>6</v>
      </c>
      <c r="M25" s="35"/>
      <c r="N25" s="38">
        <f t="shared" si="2"/>
        <v>31</v>
      </c>
      <c r="O25" s="25">
        <v>31</v>
      </c>
      <c r="P25" s="31">
        <f t="shared" si="3"/>
        <v>100</v>
      </c>
      <c r="Q25" s="25">
        <v>1</v>
      </c>
      <c r="R25" s="25"/>
    </row>
    <row r="26" spans="1:19" s="36" customFormat="1" ht="13.5" thickBot="1" x14ac:dyDescent="0.25">
      <c r="A26" s="33" t="s">
        <v>62</v>
      </c>
      <c r="B26" s="34" t="s">
        <v>63</v>
      </c>
      <c r="C26" s="25">
        <v>1220</v>
      </c>
      <c r="D26" s="25">
        <v>26</v>
      </c>
      <c r="E26" s="25">
        <v>93</v>
      </c>
      <c r="F26" s="25">
        <v>146</v>
      </c>
      <c r="G26" s="25">
        <v>1485</v>
      </c>
      <c r="H26" s="25">
        <f t="shared" si="4"/>
        <v>1246</v>
      </c>
      <c r="I26" s="26">
        <f t="shared" si="1"/>
        <v>2.086677367576244</v>
      </c>
      <c r="J26" s="35">
        <v>30</v>
      </c>
      <c r="K26" s="35"/>
      <c r="L26" s="35">
        <v>1</v>
      </c>
      <c r="M26" s="50"/>
      <c r="N26" s="38">
        <f t="shared" si="2"/>
        <v>31</v>
      </c>
      <c r="O26" s="25">
        <v>31</v>
      </c>
      <c r="P26" s="31">
        <f t="shared" si="3"/>
        <v>100</v>
      </c>
      <c r="Q26" s="25">
        <v>1</v>
      </c>
      <c r="R26" s="25"/>
    </row>
    <row r="27" spans="1:19" s="36" customFormat="1" ht="13.5" thickBot="1" x14ac:dyDescent="0.25">
      <c r="A27" s="33" t="s">
        <v>64</v>
      </c>
      <c r="B27" s="34" t="s">
        <v>65</v>
      </c>
      <c r="C27" s="51">
        <v>2130</v>
      </c>
      <c r="D27" s="25">
        <v>1038</v>
      </c>
      <c r="E27" s="25">
        <v>236</v>
      </c>
      <c r="F27" s="25">
        <v>103</v>
      </c>
      <c r="G27" s="51">
        <v>3507</v>
      </c>
      <c r="H27" s="25">
        <f t="shared" si="4"/>
        <v>3168</v>
      </c>
      <c r="I27" s="26">
        <f t="shared" si="1"/>
        <v>32.765151515151516</v>
      </c>
      <c r="J27" s="28">
        <v>28</v>
      </c>
      <c r="K27" s="28">
        <v>11</v>
      </c>
      <c r="L27" s="28">
        <v>29</v>
      </c>
      <c r="M27" s="35"/>
      <c r="N27" s="38">
        <f t="shared" si="2"/>
        <v>68</v>
      </c>
      <c r="O27" s="25">
        <v>115</v>
      </c>
      <c r="P27" s="31">
        <f t="shared" si="3"/>
        <v>59.130434782608695</v>
      </c>
      <c r="Q27" s="25"/>
      <c r="R27" s="25"/>
    </row>
    <row r="28" spans="1:19" ht="16.5" thickBot="1" x14ac:dyDescent="0.3">
      <c r="A28" s="52"/>
      <c r="B28" s="52" t="s">
        <v>66</v>
      </c>
      <c r="C28" s="53">
        <f>SUM(C12:C27)</f>
        <v>16207</v>
      </c>
      <c r="D28" s="53">
        <f>SUM(D12:D27)</f>
        <v>8906</v>
      </c>
      <c r="E28" s="53">
        <f>SUM(E12:E27)</f>
        <v>1941</v>
      </c>
      <c r="F28" s="53">
        <f>SUM(F12:F27)</f>
        <v>2135</v>
      </c>
      <c r="G28" s="54">
        <f>SUM(G12:G27)</f>
        <v>29183</v>
      </c>
      <c r="H28" s="54">
        <f>(C28+D28)</f>
        <v>25113</v>
      </c>
      <c r="I28" s="55">
        <f t="shared" si="1"/>
        <v>35.463704057659378</v>
      </c>
      <c r="J28" s="56">
        <f>SUM(J12:J27)</f>
        <v>285</v>
      </c>
      <c r="K28" s="56">
        <f>SUM(K12:K27)</f>
        <v>95</v>
      </c>
      <c r="L28" s="56">
        <f>SUM(L12:L27)</f>
        <v>203</v>
      </c>
      <c r="M28" s="56">
        <f>SUM(M7:M27)</f>
        <v>10</v>
      </c>
      <c r="N28" s="56">
        <f t="shared" si="2"/>
        <v>593</v>
      </c>
      <c r="O28" s="57">
        <f>SUM(O7:O27)</f>
        <v>879</v>
      </c>
      <c r="P28" s="31">
        <f t="shared" si="3"/>
        <v>67.463026166097833</v>
      </c>
      <c r="Q28" s="57">
        <f>SUM(Q12:Q27)</f>
        <v>10</v>
      </c>
      <c r="R28" s="57">
        <f>SUM(R12:R27)</f>
        <v>1</v>
      </c>
    </row>
    <row r="29" spans="1:19" ht="16.5" x14ac:dyDescent="0.3">
      <c r="A29" s="58"/>
      <c r="B29" s="58" t="s">
        <v>67</v>
      </c>
      <c r="C29" s="59"/>
      <c r="D29" s="59"/>
      <c r="E29" s="59"/>
      <c r="F29" s="59"/>
      <c r="G29" s="59"/>
      <c r="H29" s="59"/>
      <c r="I29" s="60"/>
      <c r="J29" s="61">
        <f>(J28/N28*100)</f>
        <v>48.060708263069138</v>
      </c>
      <c r="K29" s="61">
        <f>(K28/N28*100)</f>
        <v>16.020236087689714</v>
      </c>
      <c r="L29" s="61">
        <f>(L28/N28*100)</f>
        <v>34.232715008431704</v>
      </c>
      <c r="M29" s="62">
        <f>(M28/N28*100)</f>
        <v>1.6863406408094435</v>
      </c>
      <c r="N29" s="61">
        <f t="shared" si="2"/>
        <v>100</v>
      </c>
      <c r="O29" s="63"/>
      <c r="P29" s="64">
        <f>(N28/O28*100)</f>
        <v>67.463026166097833</v>
      </c>
      <c r="Q29" s="66">
        <v>604</v>
      </c>
      <c r="R29" s="67"/>
      <c r="S29" s="5" t="s">
        <v>68</v>
      </c>
    </row>
    <row r="31" spans="1:19" x14ac:dyDescent="0.2">
      <c r="A31" s="5" t="s">
        <v>69</v>
      </c>
    </row>
    <row r="32" spans="1:19" x14ac:dyDescent="0.2">
      <c r="A32" s="5" t="s">
        <v>70</v>
      </c>
    </row>
    <row r="33" spans="1:1" x14ac:dyDescent="0.2">
      <c r="A33" s="5" t="s">
        <v>71</v>
      </c>
    </row>
    <row r="34" spans="1:1" x14ac:dyDescent="0.2">
      <c r="A34" s="5" t="s">
        <v>72</v>
      </c>
    </row>
    <row r="35" spans="1:1" x14ac:dyDescent="0.2">
      <c r="A35" s="5" t="s">
        <v>73</v>
      </c>
    </row>
    <row r="36" spans="1:1" x14ac:dyDescent="0.2">
      <c r="A36" s="5" t="s">
        <v>74</v>
      </c>
    </row>
    <row r="37" spans="1:1" x14ac:dyDescent="0.2">
      <c r="A37" s="5" t="s">
        <v>75</v>
      </c>
    </row>
    <row r="38" spans="1:1" x14ac:dyDescent="0.2">
      <c r="A38" s="5" t="s">
        <v>76</v>
      </c>
    </row>
  </sheetData>
  <mergeCells count="8">
    <mergeCell ref="Q4:R4"/>
    <mergeCell ref="Q29:R29"/>
    <mergeCell ref="J3:L3"/>
    <mergeCell ref="A4:B4"/>
    <mergeCell ref="C4:G4"/>
    <mergeCell ref="H4:I4"/>
    <mergeCell ref="J4:N4"/>
    <mergeCell ref="O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zcukelj</dc:creator>
  <cp:lastModifiedBy>User</cp:lastModifiedBy>
  <dcterms:created xsi:type="dcterms:W3CDTF">2015-09-29T15:45:34Z</dcterms:created>
  <dcterms:modified xsi:type="dcterms:W3CDTF">2015-09-29T17:24:31Z</dcterms:modified>
</cp:coreProperties>
</file>